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90\wspolny\15 PROW 2021-2027\08 Harmonogram naborów\II kwartał 2026\II kwartał\"/>
    </mc:Choice>
  </mc:AlternateContent>
  <xr:revisionPtr revIDLastSave="0" documentId="8_{ADF1F4BB-2CB3-41B0-AC06-D963CF235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<sst xmlns="http://schemas.openxmlformats.org/spreadsheetml/2006/main" count="275" uniqueCount="145">
  <si>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</si>
  <si>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</si>
  <si>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</si>
  <si>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</si>
  <si>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</si>
  <si>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</si>
  <si>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</si>
  <si>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</si>
  <si>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</si>
  <si>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</si>
  <si>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</si>
  <si>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</si>
  <si>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</si>
  <si>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</si>
  <si>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</si>
  <si>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</si>
  <si>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</si>
  <si>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</si>
  <si>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</si>
  <si>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</si>
  <si>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</si>
  <si>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</si>
  <si>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</si>
  <si>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</si>
  <si>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</si>
  <si>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</si>
  <si>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</si>
  <si>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</si>
  <si>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5.Przygotowanie koncepcji inteligentnej wsi</t>
  </si>
  <si>
    <t>6.Poprawa dostępu do małej infrastruktury publicznej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</si>
  <si>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</si>
  <si>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</si>
  <si>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</si>
  <si>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</si>
  <si>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</si>
  <si>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</si>
  <si>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</si>
  <si>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</si>
  <si>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</si>
  <si>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</si>
  <si>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</si>
  <si>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</si>
  <si>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</si>
  <si>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</si>
  <si>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</si>
  <si>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</si>
  <si>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</si>
  <si>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</si>
  <si>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</si>
  <si>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</si>
  <si>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</si>
  <si>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</si>
  <si>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</si>
  <si>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</si>
  <si>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</si>
  <si>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</si>
  <si>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</si>
  <si>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</si>
  <si>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</si>
  <si>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</si>
  <si>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</si>
  <si>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</si>
  <si>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</si>
  <si>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</si>
  <si>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</si>
  <si>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</si>
  <si>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</si>
  <si>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</si>
  <si>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</si>
  <si>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</si>
  <si>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</si>
  <si>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</si>
  <si>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</si>
  <si>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</si>
  <si>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</si>
  <si>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</si>
  <si>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</si>
  <si>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</si>
  <si>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</si>
  <si>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</si>
  <si>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</si>
  <si>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</si>
  <si>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</si>
  <si>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</si>
  <si>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</si>
  <si>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</si>
  <si>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</si>
  <si>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</si>
  <si>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</si>
  <si>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</si>
  <si>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</si>
  <si>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</si>
  <si>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</si>
  <si>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</si>
  <si>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</si>
  <si>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</si>
  <si>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</si>
  <si>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</si>
  <si>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</si>
  <si>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</si>
  <si>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</si>
  <si>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</si>
  <si>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</si>
  <si>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</si>
  <si>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</si>
  <si>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</si>
  <si>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</si>
  <si>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</si>
  <si>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</si>
  <si>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</si>
  <si>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</si>
  <si>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</si>
  <si>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</si>
  <si>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</si>
  <si>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</si>
  <si>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</si>
  <si>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</si>
  <si>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</si>
  <si>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</si>
  <si>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</si>
  <si>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</si>
  <si>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</si>
  <si>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</si>
  <si>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</si>
  <si>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</si>
  <si>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</si>
  <si>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</si>
  <si>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</si>
  <si>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 xml:space="preserve">7.Kształtowanie świadomości obywatelskiej </t>
  </si>
  <si>
    <t>parki narodowe i krajobrazowe</t>
  </si>
  <si>
    <t>Instytucje kultury</t>
  </si>
  <si>
    <t>Jednostki organizacyjne działające w imieniu jednostek samorządu terytorialnego</t>
  </si>
  <si>
    <t>1.2 Poprawa stanu i ochrona cennych siedlisk</t>
  </si>
  <si>
    <t>2.3 Rozwój małej infrastruktury publicznej w tym rekreacyjnej i turystycznej, jako uzupełnienie oferty rekreacyjnej obszaru</t>
  </si>
  <si>
    <t>2.5 Rozwój usług agroturystycznych i gospodarstw edukacyjnych</t>
  </si>
  <si>
    <t>2.4 Rozwój usług czasu wolnego oraz produkcji i sprzedaży spożywczych produktów lokalnych</t>
  </si>
  <si>
    <t>3.1 Rozwój usług społecznych służących osbom zagrożonym wykluczeniem społecznym</t>
  </si>
  <si>
    <t>3.3 Podejmowanie i rozwój działalności gospodarczych  w zakresie usług medycznych, paramedycznych i opiekuńczych w nurcie deinstytycjonalizacji oraz  usług wspierających rodziny</t>
  </si>
  <si>
    <t>konkursy dla wnioskodawców</t>
  </si>
  <si>
    <t>1.1 Magazyny energii</t>
  </si>
  <si>
    <t xml:space="preserve">Budowa, rozbudowa, roboty budowlane (przebudowa i remont) obiektów infrastruktury społecznej na rzecz usług społecznych wraz z niezbędnym zagospodarowaniem otoczenia. </t>
  </si>
  <si>
    <t>3.2 Rozwój infrastruktury służącej realizacji i zaspokojeniu usług społecznych</t>
  </si>
  <si>
    <t>2.2 Rozwój turystyki konnej i kąpieliskowej</t>
  </si>
  <si>
    <t>3.5 Pobudzanie współpracy na rzecz aktywiazacji seniorów (60+) i/lub ludzi młodych</t>
  </si>
  <si>
    <t>Gniewino, 30.03.26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</si>
</sst>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zoomScale="75" zoomScaleNormal="75" workbookViewId="0">
      <selection activeCell="E16" sqref="E16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68" t="s">
        <v>104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9" customFormat="1" ht="12" customHeight="1" thickBot="1" x14ac:dyDescent="0.35">
      <c r="A2" s="73" t="s">
        <v>109</v>
      </c>
      <c r="B2" s="74"/>
      <c r="C2" s="22">
        <v>46111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69" t="s">
        <v>81</v>
      </c>
      <c r="L3" s="70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69" t="s">
        <v>80</v>
      </c>
      <c r="B7" s="70"/>
      <c r="C7" s="70"/>
      <c r="D7" s="71" t="s">
        <v>125</v>
      </c>
      <c r="E7" s="71"/>
      <c r="F7" s="72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105</v>
      </c>
      <c r="E10" s="13" t="s">
        <v>127</v>
      </c>
      <c r="F10" s="13" t="s">
        <v>110</v>
      </c>
      <c r="G10" s="13" t="s">
        <v>111</v>
      </c>
      <c r="H10" s="13" t="s">
        <v>2</v>
      </c>
      <c r="I10" s="13" t="s">
        <v>3</v>
      </c>
      <c r="J10" s="13" t="s">
        <v>82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43"/>
      <c r="B11" s="24"/>
      <c r="C11" s="24"/>
      <c r="D11" s="24"/>
      <c r="E11" s="7"/>
      <c r="F11" s="24"/>
      <c r="G11" s="7"/>
      <c r="H11" s="30"/>
      <c r="I11" s="30"/>
      <c r="J11" s="33"/>
      <c r="K11" s="24"/>
      <c r="L11" s="24"/>
      <c r="M11" s="27"/>
    </row>
    <row r="12" spans="1:14" s="9" customFormat="1" ht="84.9" hidden="1" customHeight="1" x14ac:dyDescent="0.3">
      <c r="A12" s="44"/>
      <c r="B12" s="25"/>
      <c r="C12" s="25"/>
      <c r="D12" s="25"/>
      <c r="E12" s="7"/>
      <c r="F12" s="25"/>
      <c r="G12" s="7"/>
      <c r="H12" s="31"/>
      <c r="I12" s="31"/>
      <c r="J12" s="34"/>
      <c r="K12" s="25"/>
      <c r="L12" s="25"/>
      <c r="M12" s="28"/>
    </row>
    <row r="13" spans="1:14" s="9" customFormat="1" ht="84.9" hidden="1" customHeight="1" x14ac:dyDescent="0.3">
      <c r="A13" s="44"/>
      <c r="B13" s="25"/>
      <c r="C13" s="25"/>
      <c r="D13" s="25"/>
      <c r="E13" s="7"/>
      <c r="F13" s="25"/>
      <c r="G13" s="7"/>
      <c r="H13" s="31"/>
      <c r="I13" s="31"/>
      <c r="J13" s="34"/>
      <c r="K13" s="25"/>
      <c r="L13" s="25"/>
      <c r="M13" s="28"/>
    </row>
    <row r="14" spans="1:14" s="9" customFormat="1" ht="84.9" hidden="1" customHeight="1" x14ac:dyDescent="0.3">
      <c r="A14" s="47"/>
      <c r="B14" s="26"/>
      <c r="C14" s="26"/>
      <c r="D14" s="26"/>
      <c r="E14" s="7"/>
      <c r="F14" s="26"/>
      <c r="G14" s="7"/>
      <c r="H14" s="32"/>
      <c r="I14" s="32"/>
      <c r="J14" s="35"/>
      <c r="K14" s="26"/>
      <c r="L14" s="26"/>
      <c r="M14" s="29"/>
    </row>
    <row r="15" spans="1:14" s="9" customFormat="1" ht="84.9" customHeight="1" x14ac:dyDescent="0.3">
      <c r="A15" s="43" t="s">
        <v>107</v>
      </c>
      <c r="B15" s="24" t="s">
        <v>23</v>
      </c>
      <c r="C15" s="24" t="s">
        <v>12</v>
      </c>
      <c r="D15" s="38" t="str">
        <f>IF(C15="","",VLOOKUP(LEFT(C15,50)&amp;"*",słownik!E2:F7,2,FALSE))</f>
        <v>FEPM.02.17. Różnorodność biologiczna i krajobrazu - RLKS</v>
      </c>
      <c r="E15" s="7" t="s">
        <v>98</v>
      </c>
      <c r="F15" s="24" t="s">
        <v>132</v>
      </c>
      <c r="G15" s="7" t="s">
        <v>129</v>
      </c>
      <c r="H15" s="30">
        <v>46111</v>
      </c>
      <c r="I15" s="30">
        <v>46129</v>
      </c>
      <c r="J15" s="33">
        <v>349265.01</v>
      </c>
      <c r="K15" s="24" t="s">
        <v>83</v>
      </c>
      <c r="L15" s="24" t="s">
        <v>78</v>
      </c>
      <c r="M15" s="27"/>
    </row>
    <row r="16" spans="1:14" s="9" customFormat="1" ht="84.9" customHeight="1" x14ac:dyDescent="0.3">
      <c r="A16" s="44"/>
      <c r="B16" s="25"/>
      <c r="C16" s="25"/>
      <c r="D16" s="39"/>
      <c r="E16" s="7" t="s">
        <v>90</v>
      </c>
      <c r="F16" s="25"/>
      <c r="G16" s="7" t="s">
        <v>38</v>
      </c>
      <c r="H16" s="31"/>
      <c r="I16" s="31"/>
      <c r="J16" s="34"/>
      <c r="K16" s="25"/>
      <c r="L16" s="25"/>
      <c r="M16" s="28"/>
    </row>
    <row r="17" spans="1:13" s="9" customFormat="1" ht="84.9" customHeight="1" x14ac:dyDescent="0.3">
      <c r="A17" s="44"/>
      <c r="B17" s="25"/>
      <c r="C17" s="25"/>
      <c r="D17" s="39"/>
      <c r="E17" s="7"/>
      <c r="F17" s="25"/>
      <c r="G17" s="7" t="s">
        <v>48</v>
      </c>
      <c r="H17" s="31"/>
      <c r="I17" s="31"/>
      <c r="J17" s="34"/>
      <c r="K17" s="25"/>
      <c r="L17" s="25"/>
      <c r="M17" s="28"/>
    </row>
    <row r="18" spans="1:13" s="9" customFormat="1" ht="84.9" customHeight="1" x14ac:dyDescent="0.3">
      <c r="A18" s="47"/>
      <c r="B18" s="26"/>
      <c r="C18" s="26"/>
      <c r="D18" s="40"/>
      <c r="E18" s="7"/>
      <c r="F18" s="26"/>
      <c r="G18" s="7"/>
      <c r="H18" s="32"/>
      <c r="I18" s="32"/>
      <c r="J18" s="35"/>
      <c r="K18" s="26"/>
      <c r="L18" s="26"/>
      <c r="M18" s="29"/>
    </row>
    <row r="19" spans="1:13" s="9" customFormat="1" ht="84.9" customHeight="1" x14ac:dyDescent="0.3">
      <c r="A19" s="43" t="s">
        <v>106</v>
      </c>
      <c r="B19" s="24" t="s">
        <v>97</v>
      </c>
      <c r="C19" s="24" t="s">
        <v>7</v>
      </c>
      <c r="D19" s="38" t="str">
        <f>IF(C19="","",VLOOKUP(LEFT(C19,50)&amp;"*",słownik!E2:F7,2,FALSE))</f>
        <v>I 13.1. - LEADER/Rozwój Lokalny Kierowany przez Społeczność - komponent Wdrażanie LSR</v>
      </c>
      <c r="E19" s="7" t="s">
        <v>29</v>
      </c>
      <c r="F19" s="24" t="s">
        <v>133</v>
      </c>
      <c r="G19" s="7" t="s">
        <v>48</v>
      </c>
      <c r="H19" s="30">
        <v>46111</v>
      </c>
      <c r="I19" s="30">
        <v>46129</v>
      </c>
      <c r="J19" s="33">
        <v>191359</v>
      </c>
      <c r="K19" s="24" t="s">
        <v>83</v>
      </c>
      <c r="L19" s="24" t="s">
        <v>78</v>
      </c>
      <c r="M19" s="27"/>
    </row>
    <row r="20" spans="1:13" s="9" customFormat="1" ht="84.9" customHeight="1" x14ac:dyDescent="0.3">
      <c r="A20" s="44"/>
      <c r="B20" s="25"/>
      <c r="C20" s="25"/>
      <c r="D20" s="39"/>
      <c r="E20" s="7"/>
      <c r="F20" s="25"/>
      <c r="G20" s="7" t="s">
        <v>38</v>
      </c>
      <c r="H20" s="31"/>
      <c r="I20" s="31"/>
      <c r="J20" s="34"/>
      <c r="K20" s="63"/>
      <c r="L20" s="63"/>
      <c r="M20" s="28"/>
    </row>
    <row r="21" spans="1:13" s="9" customFormat="1" ht="84.9" customHeight="1" x14ac:dyDescent="0.3">
      <c r="A21" s="44"/>
      <c r="B21" s="25"/>
      <c r="C21" s="25"/>
      <c r="D21" s="39"/>
      <c r="E21" s="7"/>
      <c r="F21" s="25"/>
      <c r="G21" s="7"/>
      <c r="H21" s="31"/>
      <c r="I21" s="31"/>
      <c r="J21" s="34"/>
      <c r="K21" s="63"/>
      <c r="L21" s="63"/>
      <c r="M21" s="28"/>
    </row>
    <row r="22" spans="1:13" s="9" customFormat="1" ht="84.9" customHeight="1" x14ac:dyDescent="0.3">
      <c r="A22" s="44"/>
      <c r="B22" s="25"/>
      <c r="C22" s="25"/>
      <c r="D22" s="39"/>
      <c r="E22" s="7"/>
      <c r="F22" s="25"/>
      <c r="G22" s="7"/>
      <c r="H22" s="31"/>
      <c r="I22" s="31"/>
      <c r="J22" s="34"/>
      <c r="K22" s="63"/>
      <c r="L22" s="63"/>
      <c r="M22" s="28"/>
    </row>
    <row r="23" spans="1:13" s="9" customFormat="1" ht="84.9" customHeight="1" x14ac:dyDescent="0.3">
      <c r="A23" s="47"/>
      <c r="B23" s="26"/>
      <c r="C23" s="26"/>
      <c r="D23" s="40"/>
      <c r="E23" s="7"/>
      <c r="F23" s="26"/>
      <c r="G23" s="7"/>
      <c r="H23" s="32"/>
      <c r="I23" s="32"/>
      <c r="J23" s="35"/>
      <c r="K23" s="64"/>
      <c r="L23" s="64"/>
      <c r="M23" s="29"/>
    </row>
    <row r="24" spans="1:13" s="9" customFormat="1" ht="84.9" customHeight="1" x14ac:dyDescent="0.3">
      <c r="A24" s="43" t="s">
        <v>106</v>
      </c>
      <c r="B24" s="65" t="s">
        <v>97</v>
      </c>
      <c r="C24" s="24" t="s">
        <v>7</v>
      </c>
      <c r="D24" s="38" t="str">
        <f>IF(C24="","",VLOOKUP(LEFT(C24,50)&amp;"*",słownik!E2:F7,2,FALSE))</f>
        <v>I 13.1. - LEADER/Rozwój Lokalny Kierowany przez Społeczność - komponent Wdrażanie LSR</v>
      </c>
      <c r="E24" s="7" t="s">
        <v>35</v>
      </c>
      <c r="F24" s="24" t="s">
        <v>134</v>
      </c>
      <c r="G24" s="7" t="s">
        <v>45</v>
      </c>
      <c r="H24" s="30">
        <v>46111</v>
      </c>
      <c r="I24" s="30">
        <v>46129</v>
      </c>
      <c r="J24" s="33">
        <v>333333.34000000003</v>
      </c>
      <c r="K24" s="24" t="s">
        <v>83</v>
      </c>
      <c r="L24" s="24"/>
      <c r="M24" s="27" t="s">
        <v>78</v>
      </c>
    </row>
    <row r="25" spans="1:13" s="9" customFormat="1" ht="84.9" customHeight="1" x14ac:dyDescent="0.3">
      <c r="A25" s="44"/>
      <c r="B25" s="66"/>
      <c r="C25" s="25"/>
      <c r="D25" s="39"/>
      <c r="E25" s="7" t="s">
        <v>36</v>
      </c>
      <c r="F25" s="25"/>
      <c r="G25" s="7"/>
      <c r="H25" s="31"/>
      <c r="I25" s="31"/>
      <c r="J25" s="34"/>
      <c r="K25" s="25"/>
      <c r="L25" s="25"/>
      <c r="M25" s="28"/>
    </row>
    <row r="26" spans="1:13" s="9" customFormat="1" ht="84.9" customHeight="1" x14ac:dyDescent="0.3">
      <c r="A26" s="44"/>
      <c r="B26" s="66"/>
      <c r="C26" s="25"/>
      <c r="D26" s="39"/>
      <c r="E26" s="7"/>
      <c r="F26" s="25"/>
      <c r="G26" s="7"/>
      <c r="H26" s="31"/>
      <c r="I26" s="31"/>
      <c r="J26" s="34"/>
      <c r="K26" s="25"/>
      <c r="L26" s="25"/>
      <c r="M26" s="28"/>
    </row>
    <row r="27" spans="1:13" s="9" customFormat="1" ht="84.9" customHeight="1" x14ac:dyDescent="0.3">
      <c r="A27" s="44"/>
      <c r="B27" s="67"/>
      <c r="C27" s="25"/>
      <c r="D27" s="39"/>
      <c r="E27" s="7"/>
      <c r="F27" s="25"/>
      <c r="G27" s="7"/>
      <c r="H27" s="31"/>
      <c r="I27" s="31"/>
      <c r="J27" s="34"/>
      <c r="K27" s="25"/>
      <c r="L27" s="25"/>
      <c r="M27" s="28"/>
    </row>
    <row r="28" spans="1:13" s="9" customFormat="1" ht="84.9" customHeight="1" x14ac:dyDescent="0.3">
      <c r="A28" s="43" t="s">
        <v>107</v>
      </c>
      <c r="B28" s="24" t="s">
        <v>22</v>
      </c>
      <c r="C28" s="24" t="s">
        <v>17</v>
      </c>
      <c r="D28" s="38" t="str">
        <f>IF(C28="","",VLOOKUP(LEFT(C28,50)&amp;"*",słownik!E2:F7,2,FALSE))</f>
        <v>FEPM.06.12 Infrastruktura turystyki – RLKS</v>
      </c>
      <c r="E28" s="7" t="s">
        <v>99</v>
      </c>
      <c r="F28" s="24" t="s">
        <v>142</v>
      </c>
      <c r="G28" s="7" t="s">
        <v>48</v>
      </c>
      <c r="H28" s="30">
        <v>46265</v>
      </c>
      <c r="I28" s="30">
        <v>46281</v>
      </c>
      <c r="J28" s="33">
        <v>403464.98</v>
      </c>
      <c r="K28" s="24" t="s">
        <v>83</v>
      </c>
      <c r="L28" s="24"/>
      <c r="M28" s="27" t="s">
        <v>78</v>
      </c>
    </row>
    <row r="29" spans="1:13" s="9" customFormat="1" ht="84.9" customHeight="1" x14ac:dyDescent="0.3">
      <c r="A29" s="44"/>
      <c r="B29" s="25"/>
      <c r="C29" s="25"/>
      <c r="D29" s="39"/>
      <c r="E29" s="7" t="s">
        <v>101</v>
      </c>
      <c r="F29" s="25"/>
      <c r="G29" s="7"/>
      <c r="H29" s="31"/>
      <c r="I29" s="31"/>
      <c r="J29" s="34"/>
      <c r="K29" s="25"/>
      <c r="L29" s="25"/>
      <c r="M29" s="28"/>
    </row>
    <row r="30" spans="1:13" s="9" customFormat="1" ht="84.9" customHeight="1" x14ac:dyDescent="0.3">
      <c r="A30" s="44"/>
      <c r="B30" s="25"/>
      <c r="C30" s="25"/>
      <c r="D30" s="39"/>
      <c r="E30" s="7"/>
      <c r="F30" s="25"/>
      <c r="G30" s="7"/>
      <c r="H30" s="31"/>
      <c r="I30" s="31"/>
      <c r="J30" s="34"/>
      <c r="K30" s="25"/>
      <c r="L30" s="25"/>
      <c r="M30" s="28"/>
    </row>
    <row r="31" spans="1:13" s="9" customFormat="1" ht="84.9" customHeight="1" x14ac:dyDescent="0.3">
      <c r="A31" s="44"/>
      <c r="B31" s="25"/>
      <c r="C31" s="25"/>
      <c r="D31" s="39"/>
      <c r="E31" s="7"/>
      <c r="F31" s="25"/>
      <c r="G31" s="7"/>
      <c r="H31" s="31"/>
      <c r="I31" s="31"/>
      <c r="J31" s="34"/>
      <c r="K31" s="25"/>
      <c r="L31" s="25"/>
      <c r="M31" s="28"/>
    </row>
    <row r="32" spans="1:13" s="9" customFormat="1" ht="84.9" customHeight="1" x14ac:dyDescent="0.3">
      <c r="A32" s="43" t="s">
        <v>106</v>
      </c>
      <c r="B32" s="24" t="s">
        <v>97</v>
      </c>
      <c r="C32" s="24" t="s">
        <v>7</v>
      </c>
      <c r="D32" s="38" t="str">
        <f>IF(C32="","",VLOOKUP(LEFT(C32,50)&amp;"*",słownik!E2:F7,2,FALSE))</f>
        <v>I 13.1. - LEADER/Rozwój Lokalny Kierowany przez Społeczność - komponent Wdrażanie LSR</v>
      </c>
      <c r="E32" s="7" t="s">
        <v>32</v>
      </c>
      <c r="F32" s="24" t="s">
        <v>135</v>
      </c>
      <c r="G32" s="7" t="s">
        <v>40</v>
      </c>
      <c r="H32" s="30">
        <v>46265</v>
      </c>
      <c r="I32" s="30">
        <v>46281</v>
      </c>
      <c r="J32" s="33">
        <v>54194.71</v>
      </c>
      <c r="K32" s="24" t="s">
        <v>83</v>
      </c>
      <c r="L32" s="24"/>
      <c r="M32" s="27" t="s">
        <v>78</v>
      </c>
    </row>
    <row r="33" spans="1:13" s="9" customFormat="1" ht="84.9" customHeight="1" x14ac:dyDescent="0.3">
      <c r="A33" s="44"/>
      <c r="B33" s="25"/>
      <c r="C33" s="25"/>
      <c r="D33" s="39"/>
      <c r="E33" s="7"/>
      <c r="F33" s="25"/>
      <c r="G33" s="7"/>
      <c r="H33" s="31"/>
      <c r="I33" s="31"/>
      <c r="J33" s="34"/>
      <c r="K33" s="25"/>
      <c r="L33" s="25"/>
      <c r="M33" s="28"/>
    </row>
    <row r="34" spans="1:13" s="9" customFormat="1" ht="84.9" customHeight="1" x14ac:dyDescent="0.3">
      <c r="A34" s="44"/>
      <c r="B34" s="25"/>
      <c r="C34" s="25"/>
      <c r="D34" s="39"/>
      <c r="E34" s="7"/>
      <c r="F34" s="25"/>
      <c r="G34" s="7"/>
      <c r="H34" s="31"/>
      <c r="I34" s="31"/>
      <c r="J34" s="34"/>
      <c r="K34" s="25"/>
      <c r="L34" s="25"/>
      <c r="M34" s="28"/>
    </row>
    <row r="35" spans="1:13" s="9" customFormat="1" ht="84.9" customHeight="1" x14ac:dyDescent="0.3">
      <c r="A35" s="44"/>
      <c r="B35" s="25"/>
      <c r="C35" s="25"/>
      <c r="D35" s="39"/>
      <c r="E35" s="7"/>
      <c r="F35" s="25"/>
      <c r="G35" s="7"/>
      <c r="H35" s="31"/>
      <c r="I35" s="31"/>
      <c r="J35" s="34"/>
      <c r="K35" s="25"/>
      <c r="L35" s="25"/>
      <c r="M35" s="28"/>
    </row>
    <row r="36" spans="1:13" s="9" customFormat="1" ht="84.9" customHeight="1" x14ac:dyDescent="0.3">
      <c r="A36" s="43" t="s">
        <v>107</v>
      </c>
      <c r="B36" s="24" t="s">
        <v>20</v>
      </c>
      <c r="C36" s="24" t="s">
        <v>15</v>
      </c>
      <c r="D36" s="38" t="str">
        <f>IF(C36="","",VLOOKUP(LEFT(C36,50)&amp;"*",słownik!E2:F7,2,FALSE))</f>
        <v>FEPM.05.20 Usługi społeczne i zdrowotne – RLKS</v>
      </c>
      <c r="E36" s="7" t="s">
        <v>86</v>
      </c>
      <c r="F36" s="24" t="s">
        <v>136</v>
      </c>
      <c r="G36" s="7" t="s">
        <v>38</v>
      </c>
      <c r="H36" s="30">
        <v>46265</v>
      </c>
      <c r="I36" s="30">
        <v>46281</v>
      </c>
      <c r="J36" s="33">
        <v>664341</v>
      </c>
      <c r="K36" s="24" t="s">
        <v>83</v>
      </c>
      <c r="L36" s="24"/>
      <c r="M36" s="27" t="s">
        <v>78</v>
      </c>
    </row>
    <row r="37" spans="1:13" s="9" customFormat="1" ht="84.9" customHeight="1" x14ac:dyDescent="0.3">
      <c r="A37" s="44"/>
      <c r="B37" s="25"/>
      <c r="C37" s="25"/>
      <c r="D37" s="39"/>
      <c r="E37" s="7" t="s">
        <v>89</v>
      </c>
      <c r="F37" s="25"/>
      <c r="G37" s="7"/>
      <c r="H37" s="31"/>
      <c r="I37" s="31"/>
      <c r="J37" s="34"/>
      <c r="K37" s="25"/>
      <c r="L37" s="25"/>
      <c r="M37" s="28"/>
    </row>
    <row r="38" spans="1:13" s="9" customFormat="1" ht="84.9" customHeight="1" x14ac:dyDescent="0.3">
      <c r="A38" s="44"/>
      <c r="B38" s="25"/>
      <c r="C38" s="25"/>
      <c r="D38" s="39"/>
      <c r="E38" s="7"/>
      <c r="F38" s="25"/>
      <c r="G38" s="7"/>
      <c r="H38" s="31"/>
      <c r="I38" s="31"/>
      <c r="J38" s="34"/>
      <c r="K38" s="25"/>
      <c r="L38" s="25"/>
      <c r="M38" s="28"/>
    </row>
    <row r="39" spans="1:13" s="9" customFormat="1" ht="84.9" customHeight="1" thickBot="1" x14ac:dyDescent="0.35">
      <c r="A39" s="45"/>
      <c r="B39" s="36"/>
      <c r="C39" s="36"/>
      <c r="D39" s="46"/>
      <c r="E39" s="8"/>
      <c r="F39" s="36"/>
      <c r="G39" s="8"/>
      <c r="H39" s="41"/>
      <c r="I39" s="41"/>
      <c r="J39" s="42"/>
      <c r="K39" s="36"/>
      <c r="L39" s="36"/>
      <c r="M39" s="37"/>
    </row>
    <row r="40" spans="1:13" s="9" customFormat="1" ht="84.9" customHeight="1" x14ac:dyDescent="0.3">
      <c r="A40" s="43" t="s">
        <v>106</v>
      </c>
      <c r="B40" s="24" t="s">
        <v>97</v>
      </c>
      <c r="C40" s="24" t="s">
        <v>7</v>
      </c>
      <c r="D40" s="38" t="str">
        <f>IF(C40="","",VLOOKUP(LEFT(C40,50)&amp;"*",słownik!E2:F7,2,FALSE))</f>
        <v>I 13.1. - LEADER/Rozwój Lokalny Kierowany przez Społeczność - komponent Wdrażanie LSR</v>
      </c>
      <c r="E40" s="7" t="s">
        <v>32</v>
      </c>
      <c r="F40" s="24" t="s">
        <v>137</v>
      </c>
      <c r="G40" s="7" t="s">
        <v>40</v>
      </c>
      <c r="H40" s="30">
        <v>46265</v>
      </c>
      <c r="I40" s="30">
        <v>46281</v>
      </c>
      <c r="J40" s="33">
        <v>60000</v>
      </c>
      <c r="K40" s="24" t="s">
        <v>83</v>
      </c>
      <c r="L40" s="24"/>
      <c r="M40" s="27" t="s">
        <v>138</v>
      </c>
    </row>
    <row r="41" spans="1:13" s="9" customFormat="1" ht="84.9" customHeight="1" x14ac:dyDescent="0.3">
      <c r="A41" s="44"/>
      <c r="B41" s="25"/>
      <c r="C41" s="25"/>
      <c r="D41" s="39"/>
      <c r="E41" s="7"/>
      <c r="F41" s="25"/>
      <c r="G41" s="7"/>
      <c r="H41" s="31"/>
      <c r="I41" s="31"/>
      <c r="J41" s="34"/>
      <c r="K41" s="25"/>
      <c r="L41" s="25"/>
      <c r="M41" s="28"/>
    </row>
    <row r="42" spans="1:13" s="9" customFormat="1" ht="84.9" customHeight="1" x14ac:dyDescent="0.3">
      <c r="A42" s="44"/>
      <c r="B42" s="25"/>
      <c r="C42" s="25"/>
      <c r="D42" s="39"/>
      <c r="E42" s="7"/>
      <c r="F42" s="25"/>
      <c r="G42" s="7"/>
      <c r="H42" s="31"/>
      <c r="I42" s="31"/>
      <c r="J42" s="34"/>
      <c r="K42" s="25"/>
      <c r="L42" s="25"/>
      <c r="M42" s="28"/>
    </row>
    <row r="43" spans="1:13" s="9" customFormat="1" ht="84.9" customHeight="1" x14ac:dyDescent="0.3">
      <c r="A43" s="47"/>
      <c r="B43" s="26"/>
      <c r="C43" s="26"/>
      <c r="D43" s="40"/>
      <c r="E43" s="7"/>
      <c r="F43" s="26"/>
      <c r="G43" s="7"/>
      <c r="H43" s="32"/>
      <c r="I43" s="32"/>
      <c r="J43" s="35"/>
      <c r="K43" s="26"/>
      <c r="L43" s="26"/>
      <c r="M43" s="29"/>
    </row>
    <row r="44" spans="1:13" s="9" customFormat="1" ht="84.9" customHeight="1" x14ac:dyDescent="0.3">
      <c r="A44" s="43" t="s">
        <v>106</v>
      </c>
      <c r="B44" s="24" t="s">
        <v>97</v>
      </c>
      <c r="C44" s="24" t="s">
        <v>7</v>
      </c>
      <c r="D44" s="38" t="str">
        <f>IF(C44="","",VLOOKUP(LEFT(C44,50)&amp;"*",słownik!E2:F7,2,FALSE))</f>
        <v>I 13.1. - LEADER/Rozwój Lokalny Kierowany przez Społeczność - komponent Wdrażanie LSR</v>
      </c>
      <c r="E44" s="7" t="s">
        <v>33</v>
      </c>
      <c r="F44" s="24" t="s">
        <v>137</v>
      </c>
      <c r="G44" s="7" t="s">
        <v>46</v>
      </c>
      <c r="H44" s="30">
        <v>46265</v>
      </c>
      <c r="I44" s="30">
        <v>46281</v>
      </c>
      <c r="J44" s="33">
        <v>285757.68</v>
      </c>
      <c r="K44" s="24" t="s">
        <v>83</v>
      </c>
      <c r="L44" s="24"/>
      <c r="M44" s="27" t="s">
        <v>78</v>
      </c>
    </row>
    <row r="45" spans="1:13" s="9" customFormat="1" ht="84.9" customHeight="1" x14ac:dyDescent="0.3">
      <c r="A45" s="44"/>
      <c r="B45" s="25"/>
      <c r="C45" s="25"/>
      <c r="D45" s="39"/>
      <c r="E45" s="7"/>
      <c r="F45" s="25"/>
      <c r="G45" s="7"/>
      <c r="H45" s="31"/>
      <c r="I45" s="31"/>
      <c r="J45" s="34"/>
      <c r="K45" s="25"/>
      <c r="L45" s="25"/>
      <c r="M45" s="28"/>
    </row>
    <row r="46" spans="1:13" s="9" customFormat="1" ht="84.9" customHeight="1" x14ac:dyDescent="0.3">
      <c r="A46" s="44"/>
      <c r="B46" s="25"/>
      <c r="C46" s="25"/>
      <c r="D46" s="39"/>
      <c r="E46" s="7"/>
      <c r="F46" s="25"/>
      <c r="G46" s="7"/>
      <c r="H46" s="31"/>
      <c r="I46" s="31"/>
      <c r="J46" s="34"/>
      <c r="K46" s="25"/>
      <c r="L46" s="25"/>
      <c r="M46" s="28"/>
    </row>
    <row r="47" spans="1:13" s="9" customFormat="1" ht="84.9" customHeight="1" x14ac:dyDescent="0.3">
      <c r="A47" s="44"/>
      <c r="B47" s="25"/>
      <c r="C47" s="25"/>
      <c r="D47" s="39"/>
      <c r="E47" s="7"/>
      <c r="F47" s="25"/>
      <c r="G47" s="7"/>
      <c r="H47" s="31"/>
      <c r="I47" s="31"/>
      <c r="J47" s="34"/>
      <c r="K47" s="25"/>
      <c r="L47" s="25"/>
      <c r="M47" s="28"/>
    </row>
    <row r="48" spans="1:13" s="9" customFormat="1" ht="84.9" customHeight="1" x14ac:dyDescent="0.3">
      <c r="A48" s="43" t="s">
        <v>106</v>
      </c>
      <c r="B48" s="24" t="s">
        <v>97</v>
      </c>
      <c r="C48" s="24" t="s">
        <v>7</v>
      </c>
      <c r="D48" s="38" t="str">
        <f>IF(C48="","",VLOOKUP(LEFT(C48,50)&amp;"*",słownik!E2:F7,2,FALSE))</f>
        <v>I 13.1. - LEADER/Rozwój Lokalny Kierowany przez Społeczność - komponent Wdrażanie LSR</v>
      </c>
      <c r="E48" s="7" t="s">
        <v>30</v>
      </c>
      <c r="F48" s="24" t="s">
        <v>143</v>
      </c>
      <c r="G48" s="7" t="s">
        <v>38</v>
      </c>
      <c r="H48" s="30">
        <v>46265</v>
      </c>
      <c r="I48" s="30">
        <v>46281</v>
      </c>
      <c r="J48" s="33">
        <v>119602.23</v>
      </c>
      <c r="K48" s="24" t="s">
        <v>83</v>
      </c>
      <c r="L48" s="24"/>
      <c r="M48" s="27" t="s">
        <v>78</v>
      </c>
    </row>
    <row r="49" spans="1:13" s="9" customFormat="1" ht="84.9" customHeight="1" x14ac:dyDescent="0.3">
      <c r="A49" s="44"/>
      <c r="B49" s="25"/>
      <c r="C49" s="25"/>
      <c r="D49" s="39"/>
      <c r="E49" s="7"/>
      <c r="F49" s="25"/>
      <c r="G49" s="7"/>
      <c r="H49" s="31"/>
      <c r="I49" s="31"/>
      <c r="J49" s="34"/>
      <c r="K49" s="25"/>
      <c r="L49" s="25"/>
      <c r="M49" s="28"/>
    </row>
    <row r="50" spans="1:13" s="9" customFormat="1" ht="84.9" customHeight="1" x14ac:dyDescent="0.3">
      <c r="A50" s="44"/>
      <c r="B50" s="25"/>
      <c r="C50" s="25"/>
      <c r="D50" s="39"/>
      <c r="E50" s="7"/>
      <c r="F50" s="25"/>
      <c r="G50" s="7"/>
      <c r="H50" s="31"/>
      <c r="I50" s="31"/>
      <c r="J50" s="34"/>
      <c r="K50" s="25"/>
      <c r="L50" s="25"/>
      <c r="M50" s="28"/>
    </row>
    <row r="51" spans="1:13" s="9" customFormat="1" ht="84.9" customHeight="1" thickBot="1" x14ac:dyDescent="0.35">
      <c r="A51" s="45"/>
      <c r="B51" s="36"/>
      <c r="C51" s="36"/>
      <c r="D51" s="46"/>
      <c r="E51" s="8"/>
      <c r="F51" s="36"/>
      <c r="G51" s="8"/>
      <c r="H51" s="41"/>
      <c r="I51" s="41"/>
      <c r="J51" s="42"/>
      <c r="K51" s="36"/>
      <c r="L51" s="36"/>
      <c r="M51" s="37"/>
    </row>
    <row r="52" spans="1:13" s="9" customFormat="1" ht="84.9" customHeight="1" x14ac:dyDescent="0.3">
      <c r="A52" s="43" t="s">
        <v>107</v>
      </c>
      <c r="B52" s="24" t="s">
        <v>23</v>
      </c>
      <c r="C52" s="24" t="s">
        <v>8</v>
      </c>
      <c r="D52" s="38" t="str">
        <f>IF(C52="","",VLOOKUP(LEFT(C52,50)&amp;"*",słownik!E2:F7,2,FALSE))</f>
        <v>FEPM.02.07. Odnawialne źródła energii - RLKS</v>
      </c>
      <c r="E52" s="7" t="s">
        <v>85</v>
      </c>
      <c r="F52" s="24" t="s">
        <v>139</v>
      </c>
      <c r="G52" s="7" t="s">
        <v>48</v>
      </c>
      <c r="H52" s="30">
        <v>46349</v>
      </c>
      <c r="I52" s="30">
        <v>46362</v>
      </c>
      <c r="J52" s="33">
        <v>666290.81999999995</v>
      </c>
      <c r="K52" s="24" t="s">
        <v>83</v>
      </c>
      <c r="L52" s="24"/>
      <c r="M52" s="27" t="s">
        <v>78</v>
      </c>
    </row>
    <row r="53" spans="1:13" s="9" customFormat="1" ht="84.9" customHeight="1" x14ac:dyDescent="0.3">
      <c r="A53" s="44"/>
      <c r="B53" s="25"/>
      <c r="C53" s="25"/>
      <c r="D53" s="39"/>
      <c r="E53" s="7"/>
      <c r="F53" s="25"/>
      <c r="G53" s="7" t="s">
        <v>52</v>
      </c>
      <c r="H53" s="31"/>
      <c r="I53" s="31"/>
      <c r="J53" s="34"/>
      <c r="K53" s="25"/>
      <c r="L53" s="25"/>
      <c r="M53" s="28"/>
    </row>
    <row r="54" spans="1:13" s="9" customFormat="1" ht="84.9" customHeight="1" x14ac:dyDescent="0.3">
      <c r="A54" s="44"/>
      <c r="B54" s="25"/>
      <c r="C54" s="25"/>
      <c r="D54" s="39"/>
      <c r="E54" s="7"/>
      <c r="F54" s="25"/>
      <c r="G54" s="7"/>
      <c r="H54" s="31"/>
      <c r="I54" s="31"/>
      <c r="J54" s="34"/>
      <c r="K54" s="25"/>
      <c r="L54" s="25"/>
      <c r="M54" s="28"/>
    </row>
    <row r="55" spans="1:13" s="9" customFormat="1" ht="84.9" customHeight="1" x14ac:dyDescent="0.3">
      <c r="A55" s="47"/>
      <c r="B55" s="26"/>
      <c r="C55" s="26"/>
      <c r="D55" s="40"/>
      <c r="E55" s="7"/>
      <c r="F55" s="26"/>
      <c r="G55" s="7"/>
      <c r="H55" s="32"/>
      <c r="I55" s="32"/>
      <c r="J55" s="35"/>
      <c r="K55" s="26"/>
      <c r="L55" s="26"/>
      <c r="M55" s="29"/>
    </row>
    <row r="56" spans="1:13" s="9" customFormat="1" ht="84.9" customHeight="1" x14ac:dyDescent="0.3">
      <c r="A56" s="43" t="s">
        <v>107</v>
      </c>
      <c r="B56" s="24" t="s">
        <v>22</v>
      </c>
      <c r="C56" s="24" t="s">
        <v>16</v>
      </c>
      <c r="D56" s="38" t="str">
        <f>IF(C56="","",VLOOKUP(LEFT(C56,50)&amp;"*",słownik!E2:F7,2,FALSE))</f>
        <v>FEPM.06.06 Infrastruktura społeczna – RLKS</v>
      </c>
      <c r="E56" s="7" t="s">
        <v>140</v>
      </c>
      <c r="F56" s="24" t="s">
        <v>141</v>
      </c>
      <c r="G56" s="7" t="s">
        <v>48</v>
      </c>
      <c r="H56" s="30">
        <v>46349</v>
      </c>
      <c r="I56" s="30">
        <v>46362</v>
      </c>
      <c r="J56" s="33">
        <v>332170.57</v>
      </c>
      <c r="K56" s="24" t="s">
        <v>83</v>
      </c>
      <c r="L56" s="24"/>
      <c r="M56" s="27" t="s">
        <v>78</v>
      </c>
    </row>
    <row r="57" spans="1:13" s="9" customFormat="1" ht="84.9" customHeight="1" x14ac:dyDescent="0.3">
      <c r="A57" s="44"/>
      <c r="B57" s="25"/>
      <c r="C57" s="25"/>
      <c r="D57" s="39"/>
      <c r="E57" s="7" t="s">
        <v>100</v>
      </c>
      <c r="F57" s="25"/>
      <c r="G57" s="7" t="s">
        <v>38</v>
      </c>
      <c r="H57" s="31"/>
      <c r="I57" s="31"/>
      <c r="J57" s="34"/>
      <c r="K57" s="25"/>
      <c r="L57" s="25"/>
      <c r="M57" s="28"/>
    </row>
    <row r="58" spans="1:13" s="9" customFormat="1" ht="84.9" customHeight="1" x14ac:dyDescent="0.3">
      <c r="A58" s="44"/>
      <c r="B58" s="25"/>
      <c r="C58" s="25"/>
      <c r="D58" s="39"/>
      <c r="E58" s="7"/>
      <c r="F58" s="25"/>
      <c r="G58" s="7"/>
      <c r="H58" s="31"/>
      <c r="I58" s="31"/>
      <c r="J58" s="34"/>
      <c r="K58" s="25"/>
      <c r="L58" s="25"/>
      <c r="M58" s="28"/>
    </row>
    <row r="59" spans="1:13" s="9" customFormat="1" ht="84.9" customHeight="1" x14ac:dyDescent="0.3">
      <c r="A59" s="47"/>
      <c r="B59" s="26"/>
      <c r="C59" s="26"/>
      <c r="D59" s="40"/>
      <c r="E59" s="7"/>
      <c r="F59" s="26"/>
      <c r="G59" s="7"/>
      <c r="H59" s="32"/>
      <c r="I59" s="32"/>
      <c r="J59" s="35"/>
      <c r="K59" s="26"/>
      <c r="L59" s="26"/>
      <c r="M59" s="29"/>
    </row>
    <row r="60" spans="1:13" s="9" customFormat="1" ht="84.9" customHeight="1" x14ac:dyDescent="0.3">
      <c r="A60" s="43"/>
      <c r="B60" s="24"/>
      <c r="C60" s="24"/>
      <c r="D60" s="38" t="str">
        <f>IF(C60="","",VLOOKUP(LEFT(C60,50)&amp;"*",słownik!E2:F7,2,FALSE))</f>
        <v/>
      </c>
      <c r="E60" s="7"/>
      <c r="F60" s="24"/>
      <c r="G60" s="7"/>
      <c r="H60" s="30"/>
      <c r="I60" s="30"/>
      <c r="J60" s="33"/>
      <c r="K60" s="24"/>
      <c r="L60" s="24"/>
      <c r="M60" s="27"/>
    </row>
    <row r="61" spans="1:13" s="9" customFormat="1" ht="84.9" customHeight="1" x14ac:dyDescent="0.3">
      <c r="A61" s="44"/>
      <c r="B61" s="25"/>
      <c r="C61" s="25"/>
      <c r="D61" s="39"/>
      <c r="E61" s="7"/>
      <c r="F61" s="25"/>
      <c r="G61" s="7"/>
      <c r="H61" s="31"/>
      <c r="I61" s="31"/>
      <c r="J61" s="34"/>
      <c r="K61" s="25"/>
      <c r="L61" s="25"/>
      <c r="M61" s="28"/>
    </row>
    <row r="62" spans="1:13" s="9" customFormat="1" ht="84.9" customHeight="1" x14ac:dyDescent="0.3">
      <c r="A62" s="44"/>
      <c r="B62" s="25"/>
      <c r="C62" s="25"/>
      <c r="D62" s="39"/>
      <c r="E62" s="7"/>
      <c r="F62" s="25"/>
      <c r="G62" s="7"/>
      <c r="H62" s="31"/>
      <c r="I62" s="31"/>
      <c r="J62" s="34"/>
      <c r="K62" s="25"/>
      <c r="L62" s="25"/>
      <c r="M62" s="28"/>
    </row>
    <row r="63" spans="1:13" s="9" customFormat="1" ht="84.9" customHeight="1" x14ac:dyDescent="0.3">
      <c r="A63" s="47"/>
      <c r="B63" s="26"/>
      <c r="C63" s="26"/>
      <c r="D63" s="40"/>
      <c r="E63" s="7"/>
      <c r="F63" s="26"/>
      <c r="G63" s="7"/>
      <c r="H63" s="32"/>
      <c r="I63" s="32"/>
      <c r="J63" s="35"/>
      <c r="K63" s="26"/>
      <c r="L63" s="26"/>
      <c r="M63" s="29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59" t="s">
        <v>93</v>
      </c>
      <c r="J64" s="61">
        <f>SUM(J15:J63)</f>
        <v>3459779.34</v>
      </c>
      <c r="K64" s="15"/>
      <c r="L64" s="15"/>
      <c r="M64" s="15"/>
    </row>
    <row r="65" spans="1:10" ht="15" thickBot="1" x14ac:dyDescent="0.35">
      <c r="A65" s="18" t="s">
        <v>112</v>
      </c>
      <c r="I65" s="60"/>
      <c r="J65" s="62"/>
    </row>
    <row r="66" spans="1:10" ht="15" thickBot="1" x14ac:dyDescent="0.35">
      <c r="A66" s="19" t="s">
        <v>113</v>
      </c>
    </row>
    <row r="67" spans="1:10" x14ac:dyDescent="0.3">
      <c r="C67" s="48" t="s">
        <v>144</v>
      </c>
      <c r="E67" s="50"/>
      <c r="F67" s="51"/>
      <c r="G67" s="51"/>
      <c r="H67" s="51"/>
      <c r="I67" s="51"/>
      <c r="J67" s="52"/>
    </row>
    <row r="68" spans="1:10" ht="33.75" customHeight="1" x14ac:dyDescent="0.3">
      <c r="C68" s="49"/>
      <c r="E68" s="53"/>
      <c r="F68" s="54"/>
      <c r="G68" s="54"/>
      <c r="H68" s="54"/>
      <c r="I68" s="54"/>
      <c r="J68" s="55"/>
    </row>
    <row r="69" spans="1:10" ht="15" thickBot="1" x14ac:dyDescent="0.35">
      <c r="C69" s="20" t="s">
        <v>91</v>
      </c>
      <c r="D69" s="21"/>
      <c r="E69" s="56" t="s">
        <v>92</v>
      </c>
      <c r="F69" s="57"/>
      <c r="G69" s="57"/>
      <c r="H69" s="57"/>
      <c r="I69" s="57"/>
      <c r="J69" s="58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P20Lk4XPqkUGsYWid3ytFbQBW13M7iPifqOLPfoP6jD6PKuzEo9msEfqx6vrexyGzhwc2qLIEATTkbcrmAXGUQ==" saltValue="ktMpKso126BeFg4FVa9njw==" spinCount="100000" sheet="1" insertRows="0" deleteRows="0"/>
  <mergeCells count="153"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A36:A39"/>
    <mergeCell ref="C36:C39"/>
    <mergeCell ref="D36:D39"/>
    <mergeCell ref="B32:B35"/>
    <mergeCell ref="F32:F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D56:D59"/>
    <mergeCell ref="A40:A43"/>
    <mergeCell ref="B40:B43"/>
    <mergeCell ref="L60:L63"/>
    <mergeCell ref="M60:M6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60:A63"/>
    <mergeCell ref="B60:B63"/>
    <mergeCell ref="C60:C63"/>
    <mergeCell ref="D60:D63"/>
    <mergeCell ref="F60:F63"/>
    <mergeCell ref="H60:H63"/>
    <mergeCell ref="I60:I63"/>
    <mergeCell ref="J60:J63"/>
    <mergeCell ref="K60:K63"/>
    <mergeCell ref="A52:A55"/>
    <mergeCell ref="A56:A59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</mergeCells>
  <phoneticPr fontId="11" type="noConversion"/>
  <dataValidations count="1">
    <dataValidation type="list" allowBlank="1" showInputMessage="1" showErrorMessage="1" sqref="L24:L63" xr:uid="{449C1A8C-9450-44D1-946E-A8AA415AD283}">
      <formula1>$B$82:$B$86</formula1>
    </dataValidation>
  </dataValidations>
  <pageMargins left="0.7" right="0.7" top="0.75" bottom="0.75" header="0.3" footer="0.3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393E3727-309A-4143-8DE4-F56EF132ECD8}">
          <x14:formula1>
            <xm:f>słownik!$E$44:$E$49</xm:f>
          </x14:formula1>
          <xm:sqref>M3</xm:sqref>
        </x14:dataValidation>
        <x14:dataValidation type="list" allowBlank="1" showInputMessage="1" showErrorMessage="1" xr:uid="{7751C366-8E0A-4B47-9F42-F996D302DFE9}">
          <x14:formula1>
            <xm:f>słownik!$F$10:$F$24</xm:f>
          </x14:formula1>
          <xm:sqref>D7:F7</xm:sqref>
        </x14:dataValidation>
        <x14:dataValidation type="list" allowBlank="1" showInputMessage="1" showErrorMessage="1" xr:uid="{6D52D46A-D6F5-43FA-ABBD-BE9256DC9492}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 xr:uid="{6572AC48-9B9A-4F65-97F1-ACC837D19B5A}">
          <x14:formula1>
            <xm:f>słownik!$A$46:$A$80</xm:f>
          </x14:formula1>
          <xm:sqref>G11:G64</xm:sqref>
        </x14:dataValidation>
        <x14:dataValidation type="list" allowBlank="1" showInputMessage="1" showErrorMessage="1" xr:uid="{17AF8176-E64A-4786-B0A7-80E8EA7402B5}">
          <x14:formula1>
            <xm:f>słownik!$E$67:$E$68</xm:f>
          </x14:formula1>
          <xm:sqref>K11:K19 K24:K63</xm:sqref>
        </x14:dataValidation>
        <x14:dataValidation type="list" allowBlank="1" showInputMessage="1" showErrorMessage="1" xr:uid="{631C7678-9ADF-469F-8A74-2AFF63EFDD66}">
          <x14:formula1>
            <xm:f>słownik!$B$83:$B$87</xm:f>
          </x14:formula1>
          <xm:sqref>L11:L19</xm:sqref>
        </x14:dataValidation>
        <x14:dataValidation type="list" allowBlank="1" showInputMessage="1" showErrorMessage="1" xr:uid="{AC33CA8D-9787-4B01-830A-2A3EB7F6CB6E}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 xr:uid="{D7C15764-ADA5-41A8-BF0C-915733EC373B}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 xr:uid="{56A5CD25-442F-4241-A170-0A4D773EA6BA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A292A4D3-878F-45C3-BB36-72600DB23301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D21F3D0B-C299-4164-9216-D50EA95B70BF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59230C41-A1E8-4051-B587-8804CF05BBD2}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 xr:uid="{9A28FA21-A6DF-4567-AB38-AEB8F01C1527}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 xr:uid="{6483E0A8-E255-42F1-88BF-ED0717B7F453}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 xr:uid="{7377F06B-2B12-4C22-B1F9-B130C6C1D7B8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F3EECAAB-3C72-4C97-936A-69D1C8852D6E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22835873-AEED-4D3F-949C-EDFAB840E624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693832C5-2228-45DA-81A4-D1DA15543035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51C806D9-1527-4064-AF03-FED5EB0EC9AB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66E07B7D-A6D9-4E4B-8D8F-42ACAE662DDE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BCE3DFEA-E981-49AF-8CDC-3FFA06F9D594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813EA175-6710-4FC2-ADB4-4BDE0A384CC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8FAD13CA-5A68-4192-B228-DDDDA97D7218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A375B1B0-E21A-4116-BAA8-291E32D27A83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3B89BB75-268A-45A2-A24D-62DABA139E93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B2820C36-0E48-4C47-9305-E5C3EF7CBD38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8969DDF9-0E66-4453-8A14-E80E6C5FF3BF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5035598E-F9AD-4ABF-92A0-BEFA3B815F9C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75F46852-B7B2-4F6D-B1FE-9D416E3C7A84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9A078C73-2150-45E8-AF13-333CCCA6978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206ABF32-AC4B-4A93-942E-1736DFA92378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D32C7674-1F5F-4DD0-A0A9-F4B52044F26F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25E270B5-717E-4D2F-BDD8-5A8398904956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CF18AB34-3F85-4C3E-B0BF-CCE80AC0C4F9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96C2AEE1-4D9E-4F25-B4AD-F3C7940F24A7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F2C3688-4ECC-4697-9340-DED39C92897E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8DB2A920-33E2-4C8D-8A75-D7F9F9DFA621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C18841F4-B0A6-4BF3-8C98-F2B3A3496BFE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E3136FBE-BF4D-4ABD-85ED-76B171ECAC16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12578DA-EFF4-4A18-A53A-64A0C4591F18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52F3AF57-ABC2-4A54-8B1A-E0636371A2A8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8CC13F8C-C5AB-430F-8FAC-FF50739C607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531068AB-07B8-4507-A3E5-17ECB17515B9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E57B34D1-593A-4BA8-B6AD-52EAFB6B965A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FB5B5864-C612-4505-B2A5-C66E068726BE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A0FD6204-7D74-4426-8B4F-D434836C9D16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E9F6D0BA-18DC-426F-93D7-CB3243926A5A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E321673E-8383-4955-A590-77275FB39A4C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EE8C5ED1-5123-428F-BD9A-E2B434FC71FB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B5FDB524-F209-4A95-B1A6-68CBA1D785FA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C02F89A3-431F-49BB-AC65-FE3C079C0DB6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C87456C4-C73A-40DD-B77E-3A770090FBF2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3101CC7B-1CBD-4EE6-B23A-23B68FFC9D4B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25EA02EE-F889-453B-A489-1B6AA3A876E4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4B5AB0F0-4A6E-428C-8D79-8DECA210A8A5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72BDB54F-A22A-409E-985C-6F40B49ED108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D135FB70-C0C3-4393-9C95-14096497E618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EE8D5A2F-ECE3-4063-8FB3-4B3C274C6B5D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C16FBFB4-3415-471F-B3FA-FF92A67DBB2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17C28D2A-1108-4C1D-994A-2769796076AF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51F1FFB-3406-43D6-9822-3AA8C0DAB8D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5787236B-CF33-4B46-BBEB-D5E71C2976A7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7E85BEEE-3AEA-4131-90F1-86BFEF776642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6622413A-7018-4E09-95C6-DA709EEBBE87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CD2A5AC5-5EF6-4387-B086-0D82B35DAD23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3511266F-70DF-4177-8B38-C6AAD5E609B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B23EE27E-417B-43D8-B890-9316946279D8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9ABBA9A1-42E3-45D6-8E85-F1CE62D46FA4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888AD398-59A7-48B1-87A7-775B16FC86E1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B3D5340E-C585-404E-8578-9EA92208AF83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EEFC2FD8-240D-47BE-BF23-41CF989628A4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EA49E1C6-DBD5-4765-9645-BC9B0F04DBD7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BB0AF639-0D74-4E90-A3FE-3CB6FA11710C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FB6CD352-3344-4788-94E7-673C0479EC24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32CA4B94-840B-40F2-A9B2-5C18491E8341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CD133BE2-73A6-4FAC-BD8D-C497AE5EA597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603D3337-9826-4ACC-8C39-1B462D9CB12D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4D25A8E-393E-449F-A48A-4A8415C9DCC9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E7743D41-079F-464F-9ADC-9C659B298387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C822607B-5F34-46F4-B227-61EE63F4D819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F221FF2C-8437-405D-B15B-B9DFC40AE9A9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8642D58A-77F2-4AC7-9DF7-BB1F968D8064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A9CA9B2A-663E-4CC8-9EE1-DCFFBD2B51F2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219FBB9C-CFC7-4F15-AD59-A8E7E1CEBC32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8B35FBCA-2DED-434D-A035-4ED30F0D1F73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28D7CE87-1DD5-409C-BFE2-3B661DC46154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EDC3047C-8688-4CDE-9FEB-C2C2386407D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C3C90DA0-6C4D-419F-906F-8D26D0EA74FA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topLeftCell="A55" zoomScale="130" zoomScaleNormal="130" workbookViewId="0">
      <selection activeCell="A74" sqref="A74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84</v>
      </c>
      <c r="F1" s="1" t="s">
        <v>18</v>
      </c>
      <c r="H1" s="1" t="s">
        <v>0</v>
      </c>
    </row>
    <row r="2" spans="1:12" ht="26.25" customHeight="1" x14ac:dyDescent="0.2">
      <c r="A2" s="1" t="s">
        <v>97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106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94</v>
      </c>
      <c r="F3" s="1" t="s">
        <v>11</v>
      </c>
      <c r="H3" s="6" t="s">
        <v>107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95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96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5" t="s">
        <v>21</v>
      </c>
      <c r="B9" s="75"/>
      <c r="F9" s="1" t="s">
        <v>47</v>
      </c>
    </row>
    <row r="10" spans="1:12" x14ac:dyDescent="0.2">
      <c r="A10" s="1" t="s">
        <v>107</v>
      </c>
      <c r="B10" s="1" t="s">
        <v>23</v>
      </c>
      <c r="F10" s="1" t="s">
        <v>62</v>
      </c>
    </row>
    <row r="11" spans="1:12" x14ac:dyDescent="0.2">
      <c r="A11" s="1" t="s">
        <v>107</v>
      </c>
      <c r="B11" s="1" t="s">
        <v>20</v>
      </c>
      <c r="F11" s="1" t="s">
        <v>63</v>
      </c>
    </row>
    <row r="12" spans="1:12" x14ac:dyDescent="0.2">
      <c r="A12" s="1" t="s">
        <v>107</v>
      </c>
      <c r="B12" s="1" t="s">
        <v>22</v>
      </c>
      <c r="F12" s="1" t="s">
        <v>64</v>
      </c>
    </row>
    <row r="13" spans="1:12" x14ac:dyDescent="0.2">
      <c r="A13" s="1" t="s">
        <v>106</v>
      </c>
      <c r="B13" s="1" t="s">
        <v>97</v>
      </c>
      <c r="F13" s="1" t="s">
        <v>65</v>
      </c>
    </row>
    <row r="14" spans="1:12" x14ac:dyDescent="0.2">
      <c r="F14" s="1" t="s">
        <v>66</v>
      </c>
    </row>
    <row r="15" spans="1:12" x14ac:dyDescent="0.2">
      <c r="B15" s="1" t="s">
        <v>25</v>
      </c>
      <c r="F15" s="1" t="s">
        <v>67</v>
      </c>
    </row>
    <row r="16" spans="1:12" ht="18.75" customHeight="1" x14ac:dyDescent="0.2">
      <c r="A16" s="1" t="s">
        <v>24</v>
      </c>
      <c r="B16" s="5" t="s">
        <v>32</v>
      </c>
      <c r="F16" s="1" t="s">
        <v>68</v>
      </c>
    </row>
    <row r="17" spans="1:6" ht="20.25" customHeight="1" x14ac:dyDescent="0.2">
      <c r="A17" s="1" t="s">
        <v>24</v>
      </c>
      <c r="B17" s="5" t="s">
        <v>33</v>
      </c>
      <c r="F17" s="1" t="s">
        <v>125</v>
      </c>
    </row>
    <row r="18" spans="1:6" ht="19.2" x14ac:dyDescent="0.2">
      <c r="A18" s="1" t="s">
        <v>24</v>
      </c>
      <c r="B18" s="2" t="s">
        <v>34</v>
      </c>
      <c r="F18" s="1" t="s">
        <v>69</v>
      </c>
    </row>
    <row r="19" spans="1:6" ht="19.2" x14ac:dyDescent="0.2">
      <c r="A19" s="1" t="s">
        <v>24</v>
      </c>
      <c r="B19" s="5" t="s">
        <v>35</v>
      </c>
      <c r="F19" s="1" t="s">
        <v>70</v>
      </c>
    </row>
    <row r="20" spans="1:6" ht="19.5" customHeight="1" x14ac:dyDescent="0.2">
      <c r="A20" s="1" t="s">
        <v>24</v>
      </c>
      <c r="B20" s="5" t="s">
        <v>36</v>
      </c>
      <c r="F20" s="1" t="s">
        <v>71</v>
      </c>
    </row>
    <row r="21" spans="1:6" ht="19.2" x14ac:dyDescent="0.2">
      <c r="A21" s="1" t="s">
        <v>24</v>
      </c>
      <c r="B21" s="5" t="s">
        <v>26</v>
      </c>
      <c r="F21" s="1" t="s">
        <v>72</v>
      </c>
    </row>
    <row r="22" spans="1:6" x14ac:dyDescent="0.2">
      <c r="A22" s="1" t="s">
        <v>24</v>
      </c>
      <c r="B22" s="1" t="s">
        <v>27</v>
      </c>
      <c r="F22" s="1" t="s">
        <v>73</v>
      </c>
    </row>
    <row r="23" spans="1:6" x14ac:dyDescent="0.2">
      <c r="A23" s="1" t="s">
        <v>24</v>
      </c>
      <c r="F23" s="1" t="s">
        <v>74</v>
      </c>
    </row>
    <row r="24" spans="1:6" x14ac:dyDescent="0.2">
      <c r="A24" s="1" t="s">
        <v>24</v>
      </c>
      <c r="B24" s="1" t="s">
        <v>28</v>
      </c>
      <c r="F24" s="1" t="s">
        <v>75</v>
      </c>
    </row>
    <row r="25" spans="1:6" x14ac:dyDescent="0.2">
      <c r="A25" s="1" t="s">
        <v>24</v>
      </c>
      <c r="B25" s="1" t="s">
        <v>29</v>
      </c>
    </row>
    <row r="26" spans="1:6" x14ac:dyDescent="0.2">
      <c r="A26" s="1" t="s">
        <v>24</v>
      </c>
      <c r="B26" s="1" t="s">
        <v>128</v>
      </c>
    </row>
    <row r="27" spans="1:6" x14ac:dyDescent="0.2">
      <c r="A27" s="1" t="s">
        <v>24</v>
      </c>
      <c r="B27" s="1" t="s">
        <v>30</v>
      </c>
    </row>
    <row r="28" spans="1:6" x14ac:dyDescent="0.2">
      <c r="A28" s="1" t="s">
        <v>24</v>
      </c>
      <c r="B28" s="1" t="s">
        <v>31</v>
      </c>
    </row>
    <row r="29" spans="1:6" x14ac:dyDescent="0.2">
      <c r="A29" s="1" t="s">
        <v>10</v>
      </c>
      <c r="B29" s="1" t="s">
        <v>85</v>
      </c>
    </row>
    <row r="30" spans="1:6" x14ac:dyDescent="0.2">
      <c r="A30" s="1" t="s">
        <v>11</v>
      </c>
      <c r="B30" s="1" t="s">
        <v>86</v>
      </c>
    </row>
    <row r="31" spans="1:6" x14ac:dyDescent="0.2">
      <c r="A31" s="1" t="s">
        <v>11</v>
      </c>
      <c r="B31" s="1" t="s">
        <v>87</v>
      </c>
    </row>
    <row r="32" spans="1:6" x14ac:dyDescent="0.2">
      <c r="A32" s="1" t="s">
        <v>11</v>
      </c>
      <c r="B32" s="1" t="s">
        <v>88</v>
      </c>
    </row>
    <row r="33" spans="1:5" x14ac:dyDescent="0.2">
      <c r="A33" s="1" t="s">
        <v>11</v>
      </c>
      <c r="B33" s="1" t="s">
        <v>89</v>
      </c>
    </row>
    <row r="34" spans="1:5" x14ac:dyDescent="0.2">
      <c r="A34" s="1" t="s">
        <v>13</v>
      </c>
      <c r="B34" s="1" t="s">
        <v>98</v>
      </c>
    </row>
    <row r="35" spans="1:5" x14ac:dyDescent="0.2">
      <c r="A35" s="1" t="s">
        <v>13</v>
      </c>
      <c r="B35" s="1" t="s">
        <v>90</v>
      </c>
    </row>
    <row r="36" spans="1:5" x14ac:dyDescent="0.2">
      <c r="A36" s="1" t="s">
        <v>14</v>
      </c>
      <c r="B36" s="1" t="s">
        <v>126</v>
      </c>
    </row>
    <row r="37" spans="1:5" x14ac:dyDescent="0.2">
      <c r="A37" s="1" t="s">
        <v>14</v>
      </c>
      <c r="B37" s="1" t="s">
        <v>100</v>
      </c>
    </row>
    <row r="38" spans="1:5" x14ac:dyDescent="0.2">
      <c r="A38" s="1" t="s">
        <v>19</v>
      </c>
      <c r="B38" s="1" t="s">
        <v>99</v>
      </c>
    </row>
    <row r="39" spans="1:5" x14ac:dyDescent="0.2">
      <c r="A39" s="1" t="s">
        <v>19</v>
      </c>
      <c r="B39" s="1" t="s">
        <v>101</v>
      </c>
    </row>
    <row r="40" spans="1:5" x14ac:dyDescent="0.2">
      <c r="A40" s="1" t="s">
        <v>19</v>
      </c>
      <c r="B40" s="1" t="s">
        <v>102</v>
      </c>
    </row>
    <row r="41" spans="1:5" x14ac:dyDescent="0.2">
      <c r="A41" s="1" t="s">
        <v>19</v>
      </c>
      <c r="B41" s="1" t="s">
        <v>103</v>
      </c>
    </row>
    <row r="43" spans="1:5" x14ac:dyDescent="0.2">
      <c r="E43" s="1" t="s">
        <v>76</v>
      </c>
    </row>
    <row r="44" spans="1:5" x14ac:dyDescent="0.2">
      <c r="E44" s="1">
        <v>2024</v>
      </c>
    </row>
    <row r="45" spans="1:5" x14ac:dyDescent="0.2">
      <c r="A45" s="1" t="s">
        <v>37</v>
      </c>
      <c r="E45" s="1">
        <v>2025</v>
      </c>
    </row>
    <row r="46" spans="1:5" ht="9.9" customHeight="1" x14ac:dyDescent="0.2">
      <c r="A46" s="1" t="s">
        <v>129</v>
      </c>
      <c r="E46" s="1">
        <v>2026</v>
      </c>
    </row>
    <row r="47" spans="1:5" ht="9.9" customHeight="1" x14ac:dyDescent="0.2">
      <c r="A47" s="1" t="s">
        <v>38</v>
      </c>
      <c r="E47" s="1">
        <v>2027</v>
      </c>
    </row>
    <row r="48" spans="1:5" ht="9.9" customHeight="1" x14ac:dyDescent="0.2">
      <c r="A48" s="1" t="s">
        <v>39</v>
      </c>
      <c r="E48" s="1">
        <v>2028</v>
      </c>
    </row>
    <row r="49" spans="1:5" ht="9.9" customHeight="1" x14ac:dyDescent="0.2">
      <c r="A49" s="1" t="s">
        <v>40</v>
      </c>
      <c r="E49" s="1">
        <v>2029</v>
      </c>
    </row>
    <row r="50" spans="1:5" ht="9.9" customHeight="1" x14ac:dyDescent="0.2">
      <c r="A50" s="1" t="s">
        <v>41</v>
      </c>
    </row>
    <row r="51" spans="1:5" ht="9.9" customHeight="1" x14ac:dyDescent="0.2">
      <c r="A51" s="1" t="s">
        <v>42</v>
      </c>
    </row>
    <row r="52" spans="1:5" ht="9.9" customHeight="1" x14ac:dyDescent="0.2">
      <c r="A52" s="1" t="s">
        <v>119</v>
      </c>
    </row>
    <row r="53" spans="1:5" ht="9.9" customHeight="1" x14ac:dyDescent="0.2">
      <c r="A53" s="1" t="s">
        <v>120</v>
      </c>
    </row>
    <row r="54" spans="1:5" ht="9.9" customHeight="1" x14ac:dyDescent="0.2">
      <c r="A54" s="1" t="s">
        <v>121</v>
      </c>
    </row>
    <row r="55" spans="1:5" ht="9.9" customHeight="1" x14ac:dyDescent="0.2">
      <c r="A55" s="1" t="s">
        <v>122</v>
      </c>
    </row>
    <row r="56" spans="1:5" ht="9.9" customHeight="1" x14ac:dyDescent="0.2">
      <c r="A56" s="1" t="s">
        <v>123</v>
      </c>
    </row>
    <row r="57" spans="1:5" ht="9.9" customHeight="1" x14ac:dyDescent="0.2">
      <c r="A57" s="1" t="s">
        <v>124</v>
      </c>
    </row>
    <row r="58" spans="1:5" ht="9.9" customHeight="1" x14ac:dyDescent="0.2">
      <c r="A58" s="1" t="s">
        <v>43</v>
      </c>
    </row>
    <row r="59" spans="1:5" ht="9.9" customHeight="1" x14ac:dyDescent="0.2">
      <c r="A59" s="1" t="s">
        <v>117</v>
      </c>
    </row>
    <row r="60" spans="1:5" ht="9.9" customHeight="1" x14ac:dyDescent="0.2">
      <c r="A60" s="1" t="s">
        <v>44</v>
      </c>
    </row>
    <row r="61" spans="1:5" ht="9.9" customHeight="1" x14ac:dyDescent="0.2">
      <c r="A61" s="1" t="s">
        <v>45</v>
      </c>
    </row>
    <row r="62" spans="1:5" ht="9.9" customHeight="1" x14ac:dyDescent="0.2">
      <c r="A62" s="1" t="s">
        <v>46</v>
      </c>
    </row>
    <row r="63" spans="1:5" ht="9.9" customHeight="1" x14ac:dyDescent="0.2">
      <c r="A63" s="1" t="s">
        <v>47</v>
      </c>
    </row>
    <row r="64" spans="1:5" ht="9.9" customHeight="1" x14ac:dyDescent="0.2">
      <c r="A64" s="1" t="s">
        <v>48</v>
      </c>
    </row>
    <row r="65" spans="1:5" ht="9.9" customHeight="1" x14ac:dyDescent="0.2">
      <c r="A65" s="1" t="s">
        <v>49</v>
      </c>
    </row>
    <row r="66" spans="1:5" ht="9.9" customHeight="1" x14ac:dyDescent="0.2">
      <c r="A66" s="1" t="s">
        <v>50</v>
      </c>
      <c r="E66" s="1" t="s">
        <v>4</v>
      </c>
    </row>
    <row r="67" spans="1:5" ht="9.9" customHeight="1" x14ac:dyDescent="0.2">
      <c r="A67" s="1" t="s">
        <v>118</v>
      </c>
      <c r="E67" s="1" t="s">
        <v>83</v>
      </c>
    </row>
    <row r="68" spans="1:5" ht="9.9" customHeight="1" x14ac:dyDescent="0.2">
      <c r="A68" s="1" t="s">
        <v>51</v>
      </c>
      <c r="E68" s="1" t="s">
        <v>108</v>
      </c>
    </row>
    <row r="69" spans="1:5" ht="9.9" customHeight="1" x14ac:dyDescent="0.2">
      <c r="A69" s="1" t="s">
        <v>52</v>
      </c>
    </row>
    <row r="70" spans="1:5" ht="9.9" customHeight="1" x14ac:dyDescent="0.2">
      <c r="A70" s="1" t="s">
        <v>53</v>
      </c>
    </row>
    <row r="71" spans="1:5" ht="9.9" customHeight="1" x14ac:dyDescent="0.2">
      <c r="A71" s="1" t="s">
        <v>54</v>
      </c>
    </row>
    <row r="72" spans="1:5" ht="9.9" customHeight="1" x14ac:dyDescent="0.2">
      <c r="A72" s="1" t="s">
        <v>55</v>
      </c>
    </row>
    <row r="73" spans="1:5" ht="9.9" customHeight="1" x14ac:dyDescent="0.2">
      <c r="A73" s="1" t="s">
        <v>130</v>
      </c>
    </row>
    <row r="74" spans="1:5" ht="9.9" customHeight="1" x14ac:dyDescent="0.2">
      <c r="A74" s="1" t="s">
        <v>131</v>
      </c>
    </row>
    <row r="75" spans="1:5" ht="9.9" customHeight="1" x14ac:dyDescent="0.2">
      <c r="A75" s="1" t="s">
        <v>56</v>
      </c>
    </row>
    <row r="76" spans="1:5" ht="9.9" customHeight="1" x14ac:dyDescent="0.2">
      <c r="A76" s="1" t="s">
        <v>57</v>
      </c>
    </row>
    <row r="77" spans="1:5" ht="9.9" customHeight="1" x14ac:dyDescent="0.2">
      <c r="A77" s="1" t="s">
        <v>58</v>
      </c>
    </row>
    <row r="78" spans="1:5" ht="9.9" customHeight="1" x14ac:dyDescent="0.2">
      <c r="A78" s="1" t="s">
        <v>59</v>
      </c>
    </row>
    <row r="79" spans="1:5" ht="9.9" customHeight="1" x14ac:dyDescent="0.2">
      <c r="A79" s="1" t="s">
        <v>60</v>
      </c>
    </row>
    <row r="80" spans="1:5" ht="9.9" customHeight="1" x14ac:dyDescent="0.2">
      <c r="A80" s="1" t="s">
        <v>61</v>
      </c>
    </row>
    <row r="82" spans="2:2" x14ac:dyDescent="0.2">
      <c r="B82" s="1" t="s">
        <v>77</v>
      </c>
    </row>
    <row r="83" spans="2:2" x14ac:dyDescent="0.2">
      <c r="B83" s="1" t="s">
        <v>78</v>
      </c>
    </row>
    <row r="84" spans="2:2" x14ac:dyDescent="0.2">
      <c r="B84" s="1" t="s">
        <v>79</v>
      </c>
    </row>
    <row r="85" spans="2:2" x14ac:dyDescent="0.2">
      <c r="B85" s="1" t="s">
        <v>114</v>
      </c>
    </row>
    <row r="86" spans="2:2" x14ac:dyDescent="0.2">
      <c r="B86" s="1" t="s">
        <v>115</v>
      </c>
    </row>
    <row r="87" spans="2:2" x14ac:dyDescent="0.2">
      <c r="B87" s="1" t="s">
        <v>116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Emilia Waśkowska</cp:lastModifiedBy>
  <cp:lastPrinted>2025-12-16T11:48:19Z</cp:lastPrinted>
  <dcterms:created xsi:type="dcterms:W3CDTF">2024-02-29T14:27:16Z</dcterms:created>
  <dcterms:modified xsi:type="dcterms:W3CDTF">2026-03-30T10:00:45Z</dcterms:modified>
</cp:coreProperties>
</file>