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biuro\OneDrive\Pulpit\"/>
    </mc:Choice>
  </mc:AlternateContent>
  <xr:revisionPtr revIDLastSave="0" documentId="13_ncr:1_{FCC69328-7BD4-4DEF-AC2B-E27842A77A81}" xr6:coauthVersionLast="47" xr6:coauthVersionMax="47" xr10:uidLastSave="{00000000-0000-0000-0000-000000000000}"/>
  <bookViews>
    <workbookView xWindow="-108" yWindow="-108" windowWidth="23256" windowHeight="12456" xr2:uid="{00000000-000D-0000-FFFF-FFFF00000000}"/>
  </bookViews>
  <sheets>
    <sheet name="harmonogram" sheetId="1" r:id="rId1"/>
    <sheet name="słownik" sheetId="2" state="hidden" r:id="rId2"/>
  </sheets>
  <definedNames>
    <definedName name="_xlnm.Print_Area" localSheetId="0">harmonogram!$A:$M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1" l="1"/>
  <c r="D60" i="1"/>
  <c r="D88" i="1"/>
  <c r="D84" i="1"/>
  <c r="D80" i="1"/>
  <c r="D76" i="1"/>
  <c r="D72" i="1"/>
  <c r="D68" i="1"/>
  <c r="D19" i="1" l="1"/>
  <c r="D52" i="1"/>
  <c r="D40" i="1"/>
  <c r="D56" i="1" l="1"/>
  <c r="J92" i="1" l="1"/>
  <c r="D48" i="1"/>
  <c r="D44" i="1"/>
  <c r="D15" i="1" l="1"/>
  <c r="D36" i="1" l="1"/>
  <c r="D32" i="1"/>
  <c r="D28" i="1"/>
  <c r="D24" i="1"/>
  <c r="L7" i="2" l="1"/>
  <c r="L3" i="2" l="1"/>
  <c r="L4" i="2"/>
  <c r="L5" i="2"/>
  <c r="L6" i="2"/>
  <c r="L2" i="2"/>
</calcChain>
</file>

<file path=xl/sharedStrings.xml><?xml version="1.0" encoding="utf-8"?>
<sst xmlns="http://schemas.openxmlformats.org/spreadsheetml/2006/main" count="262" uniqueCount="145">
  <si>
    <t>Nazwa Programu</t>
  </si>
  <si>
    <t>Cel (-e) szczegółowy (-we)</t>
  </si>
  <si>
    <t>Termin rozpoczęcia</t>
  </si>
  <si>
    <t>Termin zakończenia</t>
  </si>
  <si>
    <t>Obszar geograficzny</t>
  </si>
  <si>
    <t xml:space="preserve">Sposób realizacji </t>
  </si>
  <si>
    <t>Informacje dodatkowe</t>
  </si>
  <si>
    <t>SO7 Przyciąganie i wspieranie młodych rolników i innych nowych rolników oraz ułatwienie zrównoważonego rozwoju przedsiębiorczości na obszarach wiejskich; SO8 Promowanie zatrudnienia, wzrostu, równości płci, w tym udziału kobiet w rolnictwie, włączenia społecznego i rozwoju lokalnego na obszarach wiejskich, w tym biogospodarki o obiegu zamkniętym i zrównoważonego leśnictwa</t>
  </si>
  <si>
    <t>2 (ii) wspieranie energii odnawialnej zgodnie z dyrektywą (UE) 2018/2001, w tym z określonymi w niej kryteriami zrównoważonego rozwoju</t>
  </si>
  <si>
    <t>Cele</t>
  </si>
  <si>
    <t>FEPM.02.07. Odnawialne źródła energii - RLKS</t>
  </si>
  <si>
    <t>FEPM.05.20 Usługi społeczne i zdrowotne – RLKS</t>
  </si>
  <si>
    <t>2 (vii) wzmacnianie ochrony i zachowania przyrody, różnorodności biologicznej oraz zielonej infrastruktury, w tym na obszarach miejskich, oraz ograniczanie wszelkich rodzajów zanieczyszczenia</t>
  </si>
  <si>
    <t>FEPM.02.17. Różnorodność biologiczna i krajobrazu - RLKS</t>
  </si>
  <si>
    <t>FEPM.06.06 Infrastruktura społeczna – RLKS</t>
  </si>
  <si>
    <t>4 (k)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</si>
  <si>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4 (iii)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</si>
  <si>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4 (vi) Wzmacnianie roli kultury i zrównoważonej turystyki w rozwoju gospodarczym, włączeniu społecznym i innowacjach społecznych</t>
  </si>
  <si>
    <t>Nazwa interwencji/Działanie FEP</t>
  </si>
  <si>
    <t>FEPM.06.12 Infrastruktura turystyki – RLKS</t>
  </si>
  <si>
    <t>Priorytet 5. Fundusze europejskie dla silnego społecznie Pomorza (EFS+)</t>
  </si>
  <si>
    <t>Priorytet</t>
  </si>
  <si>
    <t>Priorytet 6. Fundusze europejskie dla silnego społecznie Pomorza (EFRR)</t>
  </si>
  <si>
    <t>Priorytet 2. Fundusze europejskie dla zielonego Pomorza</t>
  </si>
  <si>
    <t>I 13.1. - LEADER/Rozwój Lokalny Kierowany przez Społeczność - komponent Wdrażanie LSR</t>
  </si>
  <si>
    <t>Rodzaje operacji / Typy projektów</t>
  </si>
  <si>
    <t>2.Rozwój pozarolniczych funkcji małych gospodarstw rolnych w zakresie tworzenia lub rozwijania: 
c). gospodarstw opiekuńczych</t>
  </si>
  <si>
    <t>3.Rozwój współpracy poprzez tworzenie lub rozwijanie krótkich łańcuchów żywnościowych</t>
  </si>
  <si>
    <t>4.Poprawa dostępu do usług dla lokalnych społeczności, z wyłączeniem inwestycji infrastrukturalnych oraz operacji w zakresach wymienionych punktach 1-3</t>
  </si>
  <si>
    <t>5.Przygotowanie koncepcji inteligentnej wsi</t>
  </si>
  <si>
    <t>6.Poprawa dostępu do małej infrastruktury publicznej</t>
  </si>
  <si>
    <t>7.Kształtowanie świadomości obywatelskiej o znaczeniu zrównoważonego rolnictwa, gospodarki rolno-spożywczej, zielonej gospodarki, biogospodarki, wsparcie rozwoju wiedzy i umiejętności w zakresie innowacyjności, cyfryzacji lub przedsiębiorczości, a także wzmacnianie programów edukacji liderów życia publicznego i społecznego, z wyłączeniem inwestycji infrastrukturalnych</t>
  </si>
  <si>
    <t>8.Włączenie społeczne seniorów, ludzi młodych lub osób w niekorzystnej sytuacji</t>
  </si>
  <si>
    <t>9. Ochrona dziedzictwa kulturowego lub przyrodniczego polskiej wsi</t>
  </si>
  <si>
    <t xml:space="preserve">1.Rozwój przedsiębiorczości, w tym rozwój biogospodarki lub zielonej gospodarki w szczególności:
a.podejmowanie pozarolniczej działalności gospodarczej przez osoby fizyczne
</t>
  </si>
  <si>
    <t xml:space="preserve">1.Rozwój przedsiębiorczości, w tym rozwój biogospodarki lub zielonej gospodarki w szczególności:
b.rozwijanie pozarolniczej działalności gospodarczej
</t>
  </si>
  <si>
    <t>1.Rozwój przedsiębiorczości, w tym rozwój biogospodarki lub zielonej gospodarki w szczególności:
c.rozwijanie przedsiębiorstw społecznych</t>
  </si>
  <si>
    <t>2.Rozwój pozarolniczych funkcji małych gospodarstw rolnych w zakresie tworzenia lub rozwijania:
a.gospodarstw agroturystycznych</t>
  </si>
  <si>
    <t>2.Rozwój pozarolniczych funkcji małych gospodarstw rolnych w zakresie tworzenia lub rozwijania:
b.zagród edukacyjnych</t>
  </si>
  <si>
    <t>Wnioskodawcy</t>
  </si>
  <si>
    <t>podmioty publiczne</t>
  </si>
  <si>
    <t>NGO</t>
  </si>
  <si>
    <t>osoby prawne</t>
  </si>
  <si>
    <t>osoby fizyczne</t>
  </si>
  <si>
    <t>podmioty gospodarcze</t>
  </si>
  <si>
    <t>rolnicy z małych gospodarstw</t>
  </si>
  <si>
    <t>jsfp</t>
  </si>
  <si>
    <t>przedsiębiorstwa z branży czasu wolnego, z sektora MŚP</t>
  </si>
  <si>
    <t>rolnicy i domownicy gospodarstw</t>
  </si>
  <si>
    <t>mikroprzedsiębiorstwo albo małe przedsiębiorstwo</t>
  </si>
  <si>
    <t>LGD</t>
  </si>
  <si>
    <t xml:space="preserve">jst i ich jednostki </t>
  </si>
  <si>
    <t>rolnicy</t>
  </si>
  <si>
    <t>organizacje pozarządowe</t>
  </si>
  <si>
    <t xml:space="preserve">kobiety </t>
  </si>
  <si>
    <t>lokalni mieszkańcy (prosumenci)</t>
  </si>
  <si>
    <t xml:space="preserve">instytucje kultury </t>
  </si>
  <si>
    <t xml:space="preserve">ośrodki pomocy społecznej </t>
  </si>
  <si>
    <t>przedsiębiorcy w tym osoby fizyczne prowadzące działalność gospodarczą</t>
  </si>
  <si>
    <t>nadleśnictwa</t>
  </si>
  <si>
    <t>przedsiębiorstwa z branży spożywczej</t>
  </si>
  <si>
    <t>jednostki organizacyjne nie posiadające osobowości prawnej</t>
  </si>
  <si>
    <t>osoby prawne oraz jednostki organizacyjne nieposiadające osobowości prawnej, z wyłączeniem przedsiębiorstw oraz osób fizycznych</t>
  </si>
  <si>
    <t>Spółdzielnie socjalne</t>
  </si>
  <si>
    <t>NGO w partnerstwie z instytucjami integracji i pomocy społecznej (np.: KIS,CIS)</t>
  </si>
  <si>
    <t>Stowarzyszenie Lokalna Grupa Działania Ziemi Człuchowskiej</t>
  </si>
  <si>
    <t>Lokalna Grupa Działania "Chata Kociewia"</t>
  </si>
  <si>
    <t xml:space="preserve">Żuławska Lokalna Grupa Działania </t>
  </si>
  <si>
    <t>Stowarzyszenie Lokalna Grupa Działania Sandry Brdy</t>
  </si>
  <si>
    <t>Lokalna Grupa Działania "Trzy Krajobrazy"</t>
  </si>
  <si>
    <t>Lokalna Grupa Działania Partnerstwo Dorzecze Słupi</t>
  </si>
  <si>
    <t>Słowińska Grupa Rybacka</t>
  </si>
  <si>
    <t>Lokalna Grupa Działania Wstęga Kociewia</t>
  </si>
  <si>
    <t xml:space="preserve">Stowarzyszenie Lokalna Grupa Działania Stolem </t>
  </si>
  <si>
    <t>Stowarzyszenie Turystyczne Kaszuby</t>
  </si>
  <si>
    <t>Lokalna Grupa Działania "Kaszubska Droga"</t>
  </si>
  <si>
    <t xml:space="preserve">Stowarzyszenie Północnokaszubska Lokalna Grupa Rybacka </t>
  </si>
  <si>
    <t>Stowarzyszenie Lokalna Grupa Działania "Kraina Dolnego Powiśla"</t>
  </si>
  <si>
    <t xml:space="preserve">Powiślańska Lokalna Grupa Działania </t>
  </si>
  <si>
    <t>Rok</t>
  </si>
  <si>
    <t>Sposób realizacji</t>
  </si>
  <si>
    <t>konkurs dla wnioskodawców</t>
  </si>
  <si>
    <t>konkurs dla grantobiorców</t>
  </si>
  <si>
    <t>NAZWA LGD</t>
  </si>
  <si>
    <t>ROK NABORÓW</t>
  </si>
  <si>
    <t>Orientacyjny limit środków w EURO</t>
  </si>
  <si>
    <t>gminy objęte LSR</t>
  </si>
  <si>
    <t>+</t>
  </si>
  <si>
    <t xml:space="preserve">Budowa lub rozbudowa lub zakup wraz z montażem magazynów energii wyłącznie na potrzeby źródeł OZE wraz z przyłączeniem do sieci.  </t>
  </si>
  <si>
    <t>Zwiększenie dostępu do zdeinstytucjonalizowanych, zindywidualizowanych i zintegrowanych usług społecznych, świadczonych w lokalnej społeczności, w oparciu o diagnozę sytuacji problemowej</t>
  </si>
  <si>
    <t>Zwiększenie dostępu do zdeinstytucjonalizowanych i zintegrowanych usług społecznych w zakresie wsparcia rodziny (w tym wsparcia preadopcyjnego 
i postadopcyjnego) i pieczy zastępczej, w szczególności świadczonych w lokalnej społeczności, w oparciu o diagnozę sytuacji problemowej, zasobów, potencjału, potrzeb</t>
  </si>
  <si>
    <t>Rozwój usług wspierających osoby objęte pieczą zastępczą, w tym osoby usamodzielniane z uwzględnieniem diagnozy sytuacji problemowej, zasobów, potencjału, predyspozycji, potrzeb, z wykorzystaniem usług aktywnej integracji</t>
  </si>
  <si>
    <t>Rozwój usług opieki długoterminowej świadczonej w formie zdeinstytucjonalizowanej jako działania medyczne lub społeczne polegające na świadczeniu długotrwałej opieki pielęgniarskiej, rehabilitacji, świadczeń terapeutycznych i usług pielęgnacyjno-opiekuńczych osobom przewlekle chorym i potrzebującym wsparcia w codziennym funkcjonowaniu, które nie wymagają hospitalizacji w warunkach oddziału szpitalnego oraz kontynuacji leczenia farmakologicznego i dietetycznego.</t>
  </si>
  <si>
    <t>Ochrona wód i ekosystemów od wód zależnych, w szczególności jezior</t>
  </si>
  <si>
    <t>Miejscowość, data</t>
  </si>
  <si>
    <t>Podpis osób upoważnionych</t>
  </si>
  <si>
    <t>SUMA</t>
  </si>
  <si>
    <t xml:space="preserve">4 (k) Zwiększanie równego i szybkiego dostępu do dobrej jakości, trwałych i przystępnych cenowo usług, w tym usług, które wspierają dostęp do mieszkań oraz opieki skoncentrowanej na osobie, w tym opieki zdrowotnej; </t>
  </si>
  <si>
    <t xml:space="preserve">4 (iii) Wspieranie włączenia społeczno-gospodarczego społeczności marginalizowanych, gospodarstw domowych o niskich dochodach oraz grup w niekorzystnej sytuacji, </t>
  </si>
  <si>
    <t>SO7 Przyciąganie i wspieranie młodych rolników i innych nowych rolników oraz ułatwienie zrównoważonego rozwoju przedsiębiorczości na ob.</t>
  </si>
  <si>
    <t>-</t>
  </si>
  <si>
    <t xml:space="preserve">Czynna ochrona i przywracanie walorów przyrodniczo-krajobrazowych, w tym na obszarach objętych formami ochrony przyrody oraz terenach zurbanizowanych </t>
  </si>
  <si>
    <t xml:space="preserve">Budowa i rozbudowa infrastruktury bezpiecznych kąpielisk </t>
  </si>
  <si>
    <t>Wyposażenie obiektów infrastruktury społecznej oraz doposażenie w pozostały niezbędny sprzęt i środki trwałe (z wyłączeniem wyrobów i produktów jednorazowego użytku)</t>
  </si>
  <si>
    <t xml:space="preserve">Rozwój infrastruktury szlaków turystyki aktywnej (szlaki konne). </t>
  </si>
  <si>
    <t xml:space="preserve">Rozwój infrastruktury szlaków turystyki aktywnej (karawaningowe miejsca postojowe). </t>
  </si>
  <si>
    <t xml:space="preserve">Rozwój infrastruktury szlaków turystyki aktywnej (w tym singletracki). </t>
  </si>
  <si>
    <t>Harmonogram naborów w ramach Planu Strategicznego dla Wspólnej Polityki Rolnej na lata 2023-2027 (PS WPR 2023-2027) oraz w ramach programu regionalnego Fundusze Europejskie dla Pomorza 2021-2027 (FEP 2021-2027)</t>
  </si>
  <si>
    <t>Nazwa interwencji PS WPR 2023-2027/ Działanie FEP 2021-2027</t>
  </si>
  <si>
    <t>PS WPR 2023-2027</t>
  </si>
  <si>
    <t>FEP 2021-2027</t>
  </si>
  <si>
    <t>województwo pomorskie</t>
  </si>
  <si>
    <t>wersja z dnia:</t>
  </si>
  <si>
    <t>Przedsięwzięcie (numer i nazwa)*</t>
  </si>
  <si>
    <t>Wnioskodawca*</t>
  </si>
  <si>
    <t xml:space="preserve">Harmonogram jest aktualizowany nie rzadziej niż raz na kwartał i może ulec zmianie. </t>
  </si>
  <si>
    <t>* zgodnie z zapisami LSR</t>
  </si>
  <si>
    <t>konkurs dla wnioskodawców w formie operacji w partnerstwie</t>
  </si>
  <si>
    <t>konkurs dla wnioskodawców w formie krajowych projektów partnerskich</t>
  </si>
  <si>
    <t>konkurs dla wnioskodawców w formie zagranicznych projektów partnerskich</t>
  </si>
  <si>
    <t>jst</t>
  </si>
  <si>
    <t>osoby młode do 25 r.ż.</t>
  </si>
  <si>
    <t>podmioty gospodarcze sektora MŚP</t>
  </si>
  <si>
    <t>mali rolnicy</t>
  </si>
  <si>
    <t>jednostki organizacyjne jst</t>
  </si>
  <si>
    <t>rolnicy prowadzący małe gospodarstwa rolne oraz ich domownicy</t>
  </si>
  <si>
    <t>przedsiębiorstwa z branży czasu wolnego</t>
  </si>
  <si>
    <t>Stowarzyszenie "Bursztynowy Pasaż"</t>
  </si>
  <si>
    <r>
      <t>Budowa, rozbudowa, roboty budowlane (przebudowa i remont) obiektów infrastruktury społecznej na rzecz usług społecznych wraz z niezbędnym zagospodarowaniem otoczenia.</t>
    </r>
    <r>
      <rPr>
        <b/>
        <sz val="7"/>
        <color theme="1"/>
        <rFont val="Calibri"/>
        <family val="2"/>
        <charset val="238"/>
        <scheme val="minor"/>
      </rPr>
      <t xml:space="preserve"> </t>
    </r>
  </si>
  <si>
    <t>mieszkańcy</t>
  </si>
  <si>
    <t>mikro i małe firmy</t>
  </si>
  <si>
    <t>Rodzaj operacji PS WPR 2023-2027/                                                                                                 Typ projektów FEP 2021-2027</t>
  </si>
  <si>
    <t>3.5 Pobudzanie i rozwijanie współpracy na rzecz aktywizacji seniorów (60+) i/lub ludzi młodych (do 25 lat)</t>
  </si>
  <si>
    <t>oraz konkurs dla wnioskodawców formie krajowych projektów partnerskich</t>
  </si>
  <si>
    <t>2.4 Rozwój usług czasu wolnego oraz produkcji i sprzedaży spożywczych produktów lokalnych</t>
  </si>
  <si>
    <t xml:space="preserve">Budowa, rozbudowa, roboty budowlane (przebudowa i remont) obiektów infrastruktury społecznej na rzecz usług społecznych wraz z niezbędnym zagospodarowaniem otoczenia. </t>
  </si>
  <si>
    <t>3.2 Rozwój infrastruktury służącej realizacji i zaspokojeniu usług społecznych</t>
  </si>
  <si>
    <t>CUS</t>
  </si>
  <si>
    <t>1.1 Magazyny energii</t>
  </si>
  <si>
    <t>2.5 Rozwój usług agroturystycznych i gospodarstw edukacyjnych</t>
  </si>
  <si>
    <t>3.1 Rozwój usług społecznych służących osobom zagrożonym wykluczeniem społecznym</t>
  </si>
  <si>
    <t>3.4 Propagowanie oddolnych koncepcji rozwoju lokalnego w skali mikro (Smart Villages)</t>
  </si>
  <si>
    <t>3.3 Podejmowanie i rozwój działalności gospodarczych  w zakresie usług medycznych, paramedycznych i opiekuńczych w nurcie deinstytucjonalizacji oraz usług wspierającyh rodziny</t>
  </si>
  <si>
    <t>2.3 Rozwój małej infrastruktury publicznej w tym rekreacyjnej i turystycznej, jako uzupełninie oferty rekreacyjnej obszaru</t>
  </si>
  <si>
    <t>Gniewino, 18.12.2025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</si>
</sst>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11"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6"/>
      <color theme="1"/>
      <name val="Calibri"/>
      <family val="2"/>
      <charset val="238"/>
      <scheme val="minor"/>
    </font>
    <font>
      <b/>
      <sz val="12.5"/>
      <color theme="1"/>
      <name val="Calibri"/>
      <family val="2"/>
      <charset val="238"/>
      <scheme val="minor"/>
    </font>
    <font>
      <b/>
      <sz val="10"/>
      <color theme="1"/>
      <name val="Calibri"/>
      <family val="2"/>
      <charset val="238"/>
      <scheme val="minor"/>
    </font>
    <font>
      <sz val="9"/>
      <color theme="1"/>
      <name val="Calibri"/>
      <family val="2"/>
      <charset val="238"/>
      <scheme val="minor"/>
    </font>
    <font>
      <b/>
      <sz val="9"/>
      <color theme="1"/>
      <name val="Calibri"/>
      <family val="2"/>
      <charset val="238"/>
      <scheme val="minor"/>
    </font>
    <font>
      <sz val="7"/>
      <color theme="1"/>
      <name val="Calibri"/>
      <family val="2"/>
      <charset val="238"/>
      <scheme val="minor"/>
    </font>
    <font>
      <b/>
      <sz val="7"/>
      <color theme="1"/>
      <name val="Calibri"/>
      <family val="2"/>
      <charset val="238"/>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indexed="64"/>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indexed="64"/>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9" fillId="0" borderId="0" xfId="0" applyFont="1"/>
    <xf numFmtId="0" fontId="9" fillId="0" borderId="0" xfId="0" applyFont="1" applyAlignment="1">
      <alignment wrapText="1"/>
    </xf>
    <xf numFmtId="0" fontId="9" fillId="0" borderId="0" xfId="0" applyFont="1" applyAlignment="1">
      <alignment horizontal="left" wrapText="1"/>
    </xf>
    <xf numFmtId="49" fontId="9" fillId="0" borderId="0" xfId="0" applyNumberFormat="1" applyFont="1" applyAlignment="1">
      <alignment wrapText="1"/>
    </xf>
    <xf numFmtId="0" fontId="9" fillId="0" borderId="0" xfId="0" applyFont="1" applyAlignment="1">
      <alignment vertical="top" wrapText="1"/>
    </xf>
    <xf numFmtId="0" fontId="2" fillId="0" borderId="0" xfId="0" applyFont="1"/>
    <xf numFmtId="0" fontId="2" fillId="0" borderId="1"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lignment horizont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6" fillId="0" borderId="0" xfId="0" applyFont="1"/>
    <xf numFmtId="0" fontId="7" fillId="0" borderId="0" xfId="0" applyFont="1"/>
    <xf numFmtId="0" fontId="1" fillId="2" borderId="11" xfId="0" applyFont="1" applyFill="1" applyBorder="1" applyAlignment="1">
      <alignment horizontal="center"/>
    </xf>
    <xf numFmtId="0" fontId="1" fillId="0" borderId="0" xfId="0" applyFont="1"/>
    <xf numFmtId="14" fontId="0" fillId="0" borderId="35" xfId="0" applyNumberForma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0" fillId="0" borderId="5" xfId="0" applyBorder="1" applyAlignment="1" applyProtection="1">
      <alignment horizont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14" fontId="2" fillId="0" borderId="6" xfId="0" applyNumberFormat="1" applyFont="1" applyBorder="1" applyAlignment="1" applyProtection="1">
      <alignment horizontal="center" vertical="center" wrapText="1"/>
      <protection locked="0"/>
    </xf>
    <xf numFmtId="14" fontId="2" fillId="0" borderId="7" xfId="0" applyNumberFormat="1"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wrapText="1"/>
      <protection locked="0"/>
    </xf>
    <xf numFmtId="164" fontId="2" fillId="0" borderId="6" xfId="0" applyNumberFormat="1" applyFont="1" applyBorder="1" applyAlignment="1" applyProtection="1">
      <alignment horizontal="center" vertical="center" wrapText="1"/>
      <protection locked="0"/>
    </xf>
    <xf numFmtId="164" fontId="2" fillId="0" borderId="7" xfId="0" applyNumberFormat="1"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2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3" xfId="0" applyFont="1" applyBorder="1" applyAlignment="1">
      <alignment horizontal="center" vertical="center" wrapText="1"/>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0" xfId="0" applyAlignment="1" applyProtection="1">
      <alignment horizontal="center"/>
      <protection locked="0"/>
    </xf>
    <xf numFmtId="0" fontId="0" fillId="0" borderId="16" xfId="0" applyBorder="1" applyAlignment="1" applyProtection="1">
      <alignment horizontal="center"/>
      <protection locked="0"/>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164" fontId="1" fillId="0" borderId="9" xfId="0" applyNumberFormat="1" applyFont="1" applyBorder="1" applyAlignment="1">
      <alignment horizontal="center" vertical="center"/>
    </xf>
    <xf numFmtId="164" fontId="1" fillId="0" borderId="10" xfId="0" applyNumberFormat="1" applyFont="1" applyBorder="1" applyAlignment="1">
      <alignment horizontal="center" vertical="center"/>
    </xf>
    <xf numFmtId="0" fontId="2" fillId="0" borderId="25" xfId="0" applyFont="1" applyBorder="1" applyAlignment="1" applyProtection="1">
      <alignment horizontal="center" vertical="center" wrapText="1"/>
      <protection locked="0"/>
    </xf>
    <xf numFmtId="14" fontId="2" fillId="0" borderId="23" xfId="0" applyNumberFormat="1" applyFont="1" applyBorder="1" applyAlignment="1" applyProtection="1">
      <alignment horizontal="center" vertical="center" wrapText="1"/>
      <protection locked="0"/>
    </xf>
    <xf numFmtId="164" fontId="2" fillId="0" borderId="23" xfId="0" applyNumberFormat="1"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2" fillId="0" borderId="6" xfId="0" applyFont="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 xfId="0" applyBorder="1" applyAlignment="1" applyProtection="1">
      <alignment vertical="center" wrapText="1"/>
      <protection locked="0"/>
    </xf>
    <xf numFmtId="0" fontId="5" fillId="0" borderId="0" xfId="0" applyFont="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8" fillId="3" borderId="33" xfId="0" applyFont="1" applyFill="1" applyBorder="1" applyAlignment="1">
      <alignment horizontal="center"/>
    </xf>
    <xf numFmtId="0" fontId="8" fillId="3" borderId="34" xfId="0" applyFont="1" applyFill="1" applyBorder="1" applyAlignment="1">
      <alignment horizontal="center"/>
    </xf>
    <xf numFmtId="0" fontId="9" fillId="0" borderId="0" xfId="0" applyFont="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2</xdr:row>
      <xdr:rowOff>32245</xdr:rowOff>
    </xdr:from>
    <xdr:to>
      <xdr:col>4</xdr:col>
      <xdr:colOff>1267691</xdr:colOff>
      <xdr:row>5</xdr:row>
      <xdr:rowOff>118057</xdr:rowOff>
    </xdr:to>
    <xdr:pic>
      <xdr:nvPicPr>
        <xdr:cNvPr id="3" name="Obraz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318" y="456540"/>
          <a:ext cx="5657850" cy="683289"/>
        </a:xfrm>
        <a:prstGeom prst="rect">
          <a:avLst/>
        </a:prstGeom>
      </xdr:spPr>
    </xdr:pic>
    <xdr:clientData/>
  </xdr:twoCellAnchor>
  <xdr:twoCellAnchor editAs="oneCell">
    <xdr:from>
      <xdr:col>6</xdr:col>
      <xdr:colOff>155864</xdr:colOff>
      <xdr:row>4</xdr:row>
      <xdr:rowOff>7595</xdr:rowOff>
    </xdr:from>
    <xdr:to>
      <xdr:col>16384</xdr:col>
      <xdr:colOff>436201</xdr:colOff>
      <xdr:row>8</xdr:row>
      <xdr:rowOff>38939</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624455" y="838868"/>
          <a:ext cx="6832248" cy="8279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5"/>
  <sheetViews>
    <sheetView showGridLines="0" tabSelected="1" zoomScale="75" zoomScaleNormal="75" workbookViewId="0">
      <selection activeCell="F32" sqref="F32:F35"/>
    </sheetView>
  </sheetViews>
  <sheetFormatPr defaultColWidth="0" defaultRowHeight="14.4" zeroHeight="1" x14ac:dyDescent="0.3"/>
  <cols>
    <col min="1" max="1" width="9.109375" customWidth="1"/>
    <col min="2" max="2" width="11" customWidth="1"/>
    <col min="3" max="3" width="28.33203125" customWidth="1"/>
    <col min="4" max="4" width="17.6640625" customWidth="1"/>
    <col min="5" max="5" width="57.6640625" customWidth="1"/>
    <col min="6" max="6" width="19.33203125" customWidth="1"/>
    <col min="7" max="7" width="27.33203125" customWidth="1"/>
    <col min="8" max="9" width="9.109375" customWidth="1"/>
    <col min="10" max="10" width="14.33203125" customWidth="1"/>
    <col min="11" max="11" width="11.6640625" customWidth="1"/>
    <col min="12" max="12" width="14" customWidth="1"/>
    <col min="13" max="13" width="11.44140625" customWidth="1"/>
    <col min="14" max="14" width="0" hidden="1" customWidth="1"/>
    <col min="15" max="16384" width="9.109375" hidden="1"/>
  </cols>
  <sheetData>
    <row r="1" spans="1:13" s="8" customFormat="1" ht="17.399999999999999" thickBot="1" x14ac:dyDescent="0.4">
      <c r="A1" s="68" t="s">
        <v>107</v>
      </c>
      <c r="B1" s="68"/>
      <c r="C1" s="68"/>
      <c r="D1" s="68"/>
      <c r="E1" s="68"/>
      <c r="F1" s="68"/>
      <c r="G1" s="68"/>
      <c r="H1" s="68"/>
      <c r="I1" s="68"/>
      <c r="J1" s="68"/>
      <c r="K1" s="68"/>
      <c r="L1" s="68"/>
      <c r="M1" s="68"/>
    </row>
    <row r="2" spans="1:13" s="8" customFormat="1" ht="12" customHeight="1" thickBot="1" x14ac:dyDescent="0.35">
      <c r="A2" s="73" t="s">
        <v>112</v>
      </c>
      <c r="B2" s="74"/>
      <c r="C2" s="20">
        <v>46009</v>
      </c>
      <c r="D2" s="9"/>
      <c r="E2" s="9"/>
      <c r="F2" s="9"/>
      <c r="G2" s="9"/>
      <c r="H2" s="9"/>
      <c r="I2" s="9"/>
      <c r="J2" s="9"/>
      <c r="K2" s="9"/>
      <c r="L2" s="9"/>
      <c r="M2" s="9"/>
    </row>
    <row r="3" spans="1:13" s="8" customFormat="1" ht="15.6" thickTop="1" thickBot="1" x14ac:dyDescent="0.35">
      <c r="A3" s="9"/>
      <c r="B3" s="9"/>
      <c r="C3" s="9"/>
      <c r="D3" s="9"/>
      <c r="E3" s="9"/>
      <c r="F3" s="9"/>
      <c r="G3" s="9"/>
      <c r="H3"/>
      <c r="I3"/>
      <c r="J3"/>
      <c r="K3" s="69" t="s">
        <v>84</v>
      </c>
      <c r="L3" s="70"/>
      <c r="M3" s="23">
        <v>2026</v>
      </c>
    </row>
    <row r="4" spans="1:13" s="8" customFormat="1" ht="15" thickTop="1" x14ac:dyDescent="0.3">
      <c r="A4" s="9"/>
      <c r="B4" s="9"/>
      <c r="C4" s="9"/>
      <c r="D4" s="9"/>
      <c r="E4" s="9"/>
      <c r="F4" s="9"/>
      <c r="G4" s="9"/>
      <c r="H4" s="9"/>
      <c r="I4" s="9"/>
      <c r="J4" s="9"/>
      <c r="K4" s="9"/>
      <c r="L4" s="9"/>
      <c r="M4" s="9"/>
    </row>
    <row r="5" spans="1:13" s="8" customFormat="1" x14ac:dyDescent="0.3">
      <c r="A5" s="9"/>
      <c r="B5" s="9"/>
      <c r="C5" s="9"/>
      <c r="D5" s="9"/>
      <c r="E5" s="9"/>
      <c r="F5" s="9"/>
      <c r="G5" s="9"/>
      <c r="H5" s="9"/>
      <c r="I5" s="9"/>
      <c r="J5" s="9"/>
      <c r="K5" s="9"/>
      <c r="L5" s="9"/>
      <c r="M5" s="9"/>
    </row>
    <row r="6" spans="1:13" s="8" customFormat="1" ht="15" thickBot="1" x14ac:dyDescent="0.35">
      <c r="A6" s="9"/>
      <c r="B6" s="9"/>
      <c r="C6" s="9"/>
      <c r="D6" s="9"/>
      <c r="E6" s="9"/>
      <c r="F6" s="9"/>
      <c r="G6" s="9"/>
      <c r="H6" s="9"/>
      <c r="I6" s="9"/>
      <c r="J6" s="9"/>
      <c r="K6" s="9"/>
      <c r="L6" s="9"/>
      <c r="M6" s="9"/>
    </row>
    <row r="7" spans="1:13" s="8" customFormat="1" ht="15.6" thickTop="1" thickBot="1" x14ac:dyDescent="0.35">
      <c r="A7" s="69" t="s">
        <v>83</v>
      </c>
      <c r="B7" s="70"/>
      <c r="C7" s="70"/>
      <c r="D7" s="71" t="s">
        <v>127</v>
      </c>
      <c r="E7" s="71"/>
      <c r="F7" s="72"/>
      <c r="G7" s="9"/>
      <c r="H7"/>
      <c r="I7"/>
      <c r="J7"/>
      <c r="K7" s="9"/>
      <c r="L7" s="9"/>
      <c r="M7" s="9"/>
    </row>
    <row r="8" spans="1:13" s="8" customFormat="1" ht="15" thickTop="1" x14ac:dyDescent="0.3">
      <c r="A8" s="9"/>
      <c r="B8" s="9"/>
      <c r="C8" s="9"/>
      <c r="D8" s="9"/>
      <c r="E8" s="9"/>
      <c r="F8" s="9"/>
      <c r="G8" s="9"/>
      <c r="H8" s="9"/>
      <c r="I8" s="9"/>
      <c r="J8" s="9"/>
      <c r="K8" s="9"/>
      <c r="L8" s="9"/>
      <c r="M8" s="9"/>
    </row>
    <row r="9" spans="1:13" s="8" customFormat="1" ht="15" thickBot="1" x14ac:dyDescent="0.35">
      <c r="A9"/>
      <c r="B9"/>
      <c r="C9"/>
      <c r="D9"/>
      <c r="E9"/>
      <c r="F9"/>
      <c r="G9"/>
      <c r="H9"/>
      <c r="I9"/>
      <c r="J9"/>
      <c r="K9"/>
      <c r="L9"/>
      <c r="M9"/>
    </row>
    <row r="10" spans="1:13" s="8" customFormat="1" ht="39.75" customHeight="1" x14ac:dyDescent="0.3">
      <c r="A10" s="10" t="s">
        <v>0</v>
      </c>
      <c r="B10" s="11" t="s">
        <v>21</v>
      </c>
      <c r="C10" s="11" t="s">
        <v>1</v>
      </c>
      <c r="D10" s="11" t="s">
        <v>108</v>
      </c>
      <c r="E10" s="11" t="s">
        <v>131</v>
      </c>
      <c r="F10" s="11" t="s">
        <v>113</v>
      </c>
      <c r="G10" s="11" t="s">
        <v>114</v>
      </c>
      <c r="H10" s="11" t="s">
        <v>2</v>
      </c>
      <c r="I10" s="11" t="s">
        <v>3</v>
      </c>
      <c r="J10" s="11" t="s">
        <v>85</v>
      </c>
      <c r="K10" s="11" t="s">
        <v>4</v>
      </c>
      <c r="L10" s="11" t="s">
        <v>5</v>
      </c>
      <c r="M10" s="12" t="s">
        <v>6</v>
      </c>
    </row>
    <row r="11" spans="1:13" s="8" customFormat="1" ht="84.9" hidden="1" customHeight="1" x14ac:dyDescent="0.3">
      <c r="A11" s="38"/>
      <c r="B11" s="24"/>
      <c r="C11" s="24"/>
      <c r="D11" s="24"/>
      <c r="E11" s="7"/>
      <c r="F11" s="24"/>
      <c r="G11" s="7"/>
      <c r="H11" s="30"/>
      <c r="I11" s="30"/>
      <c r="J11" s="33"/>
      <c r="K11" s="24"/>
      <c r="L11" s="24"/>
      <c r="M11" s="27"/>
    </row>
    <row r="12" spans="1:13" s="8" customFormat="1" ht="84.9" hidden="1" customHeight="1" x14ac:dyDescent="0.3">
      <c r="A12" s="39"/>
      <c r="B12" s="25"/>
      <c r="C12" s="25"/>
      <c r="D12" s="25"/>
      <c r="E12" s="7"/>
      <c r="F12" s="25"/>
      <c r="G12" s="7"/>
      <c r="H12" s="31"/>
      <c r="I12" s="31"/>
      <c r="J12" s="34"/>
      <c r="K12" s="25"/>
      <c r="L12" s="25"/>
      <c r="M12" s="28"/>
    </row>
    <row r="13" spans="1:13" s="8" customFormat="1" ht="84.9" hidden="1" customHeight="1" x14ac:dyDescent="0.3">
      <c r="A13" s="39"/>
      <c r="B13" s="25"/>
      <c r="C13" s="25"/>
      <c r="D13" s="25"/>
      <c r="E13" s="7"/>
      <c r="F13" s="25"/>
      <c r="G13" s="7"/>
      <c r="H13" s="31"/>
      <c r="I13" s="31"/>
      <c r="J13" s="34"/>
      <c r="K13" s="25"/>
      <c r="L13" s="25"/>
      <c r="M13" s="28"/>
    </row>
    <row r="14" spans="1:13" s="8" customFormat="1" ht="84.9" hidden="1" customHeight="1" x14ac:dyDescent="0.3">
      <c r="A14" s="40"/>
      <c r="B14" s="26"/>
      <c r="C14" s="26"/>
      <c r="D14" s="26"/>
      <c r="E14" s="7"/>
      <c r="F14" s="26"/>
      <c r="G14" s="7"/>
      <c r="H14" s="32"/>
      <c r="I14" s="32"/>
      <c r="J14" s="35"/>
      <c r="K14" s="26"/>
      <c r="L14" s="26"/>
      <c r="M14" s="29"/>
    </row>
    <row r="15" spans="1:13" s="8" customFormat="1" ht="84.9" customHeight="1" x14ac:dyDescent="0.3">
      <c r="A15" s="38" t="s">
        <v>110</v>
      </c>
      <c r="B15" s="24" t="s">
        <v>23</v>
      </c>
      <c r="C15" s="24" t="s">
        <v>8</v>
      </c>
      <c r="D15" s="41" t="str">
        <f>IF(C15="","",VLOOKUP(LEFT(C15,50)&amp;"*",słownik!E2:F7,2,FALSE))</f>
        <v>FEPM.02.07. Odnawialne źródła energii - RLKS</v>
      </c>
      <c r="E15" s="7" t="s">
        <v>88</v>
      </c>
      <c r="F15" s="24" t="s">
        <v>138</v>
      </c>
      <c r="G15" s="7" t="s">
        <v>129</v>
      </c>
      <c r="H15" s="30">
        <v>46111</v>
      </c>
      <c r="I15" s="30">
        <v>46129</v>
      </c>
      <c r="J15" s="33">
        <v>666290.81999999995</v>
      </c>
      <c r="K15" s="24" t="s">
        <v>86</v>
      </c>
      <c r="L15" s="24" t="s">
        <v>81</v>
      </c>
      <c r="M15" s="27"/>
    </row>
    <row r="16" spans="1:13" s="8" customFormat="1" ht="84.9" customHeight="1" x14ac:dyDescent="0.3">
      <c r="A16" s="39"/>
      <c r="B16" s="25"/>
      <c r="C16" s="25"/>
      <c r="D16" s="36"/>
      <c r="E16" s="7"/>
      <c r="F16" s="25"/>
      <c r="G16" s="7"/>
      <c r="H16" s="31"/>
      <c r="I16" s="31"/>
      <c r="J16" s="34"/>
      <c r="K16" s="25"/>
      <c r="L16" s="25"/>
      <c r="M16" s="28"/>
    </row>
    <row r="17" spans="1:13" s="8" customFormat="1" ht="84.9" customHeight="1" x14ac:dyDescent="0.3">
      <c r="A17" s="39"/>
      <c r="B17" s="25"/>
      <c r="C17" s="25"/>
      <c r="D17" s="36"/>
      <c r="E17" s="7"/>
      <c r="F17" s="25"/>
      <c r="G17" s="7"/>
      <c r="H17" s="31"/>
      <c r="I17" s="31"/>
      <c r="J17" s="34"/>
      <c r="K17" s="25"/>
      <c r="L17" s="25"/>
      <c r="M17" s="28"/>
    </row>
    <row r="18" spans="1:13" s="8" customFormat="1" ht="84.9" customHeight="1" x14ac:dyDescent="0.3">
      <c r="A18" s="40"/>
      <c r="B18" s="26"/>
      <c r="C18" s="26"/>
      <c r="D18" s="37"/>
      <c r="E18" s="7"/>
      <c r="F18" s="26"/>
      <c r="G18" s="7"/>
      <c r="H18" s="32"/>
      <c r="I18" s="32"/>
      <c r="J18" s="35"/>
      <c r="K18" s="26"/>
      <c r="L18" s="26"/>
      <c r="M18" s="29"/>
    </row>
    <row r="19" spans="1:13" s="8" customFormat="1" ht="84.9" customHeight="1" x14ac:dyDescent="0.3">
      <c r="A19" s="38" t="s">
        <v>109</v>
      </c>
      <c r="B19" s="24" t="s">
        <v>100</v>
      </c>
      <c r="C19" s="24" t="s">
        <v>7</v>
      </c>
      <c r="D19" s="41" t="str">
        <f>IF(C19="","",VLOOKUP(LEFT(C19,50)&amp;"*",słownik!E2:F7,2,FALSE))</f>
        <v>I 13.1. - LEADER/Rozwój Lokalny Kierowany przez Społeczność - komponent Wdrażanie LSR</v>
      </c>
      <c r="E19" s="7" t="s">
        <v>37</v>
      </c>
      <c r="F19" s="24" t="s">
        <v>139</v>
      </c>
      <c r="G19" s="7" t="s">
        <v>125</v>
      </c>
      <c r="H19" s="30">
        <v>46111</v>
      </c>
      <c r="I19" s="30">
        <v>46129</v>
      </c>
      <c r="J19" s="33">
        <v>333333.34000000003</v>
      </c>
      <c r="K19" s="24" t="s">
        <v>86</v>
      </c>
      <c r="L19" s="24" t="s">
        <v>81</v>
      </c>
      <c r="M19" s="27"/>
    </row>
    <row r="20" spans="1:13" s="8" customFormat="1" ht="84.9" customHeight="1" x14ac:dyDescent="0.3">
      <c r="A20" s="39"/>
      <c r="B20" s="25"/>
      <c r="C20" s="25"/>
      <c r="D20" s="36"/>
      <c r="E20" s="7" t="s">
        <v>38</v>
      </c>
      <c r="F20" s="25"/>
      <c r="G20" s="7"/>
      <c r="H20" s="31"/>
      <c r="I20" s="31"/>
      <c r="J20" s="34"/>
      <c r="K20" s="63"/>
      <c r="L20" s="63"/>
      <c r="M20" s="28"/>
    </row>
    <row r="21" spans="1:13" s="8" customFormat="1" ht="84.9" customHeight="1" x14ac:dyDescent="0.3">
      <c r="A21" s="39"/>
      <c r="B21" s="25"/>
      <c r="C21" s="25"/>
      <c r="D21" s="36"/>
      <c r="E21" s="7"/>
      <c r="F21" s="25"/>
      <c r="G21" s="7"/>
      <c r="H21" s="31"/>
      <c r="I21" s="31"/>
      <c r="J21" s="34"/>
      <c r="K21" s="63"/>
      <c r="L21" s="63"/>
      <c r="M21" s="28"/>
    </row>
    <row r="22" spans="1:13" s="8" customFormat="1" ht="84.9" customHeight="1" x14ac:dyDescent="0.3">
      <c r="A22" s="39"/>
      <c r="B22" s="25"/>
      <c r="C22" s="25"/>
      <c r="D22" s="36"/>
      <c r="E22" s="7"/>
      <c r="F22" s="25"/>
      <c r="G22" s="7"/>
      <c r="H22" s="31"/>
      <c r="I22" s="31"/>
      <c r="J22" s="34"/>
      <c r="K22" s="63"/>
      <c r="L22" s="63"/>
      <c r="M22" s="28"/>
    </row>
    <row r="23" spans="1:13" s="8" customFormat="1" ht="84.9" customHeight="1" x14ac:dyDescent="0.3">
      <c r="A23" s="40"/>
      <c r="B23" s="26"/>
      <c r="C23" s="26"/>
      <c r="D23" s="37"/>
      <c r="E23" s="7"/>
      <c r="F23" s="26"/>
      <c r="G23" s="7"/>
      <c r="H23" s="32"/>
      <c r="I23" s="32"/>
      <c r="J23" s="35"/>
      <c r="K23" s="64"/>
      <c r="L23" s="64"/>
      <c r="M23" s="29"/>
    </row>
    <row r="24" spans="1:13" s="8" customFormat="1" ht="84.9" customHeight="1" x14ac:dyDescent="0.3">
      <c r="A24" s="38" t="s">
        <v>110</v>
      </c>
      <c r="B24" s="65" t="s">
        <v>20</v>
      </c>
      <c r="C24" s="24" t="s">
        <v>15</v>
      </c>
      <c r="D24" s="41" t="str">
        <f>IF(C24="","",VLOOKUP(LEFT(C24,50)&amp;"*",słownik!E2:F7,2,FALSE))</f>
        <v>FEPM.05.20 Usługi społeczne i zdrowotne – RLKS</v>
      </c>
      <c r="E24" s="7" t="s">
        <v>89</v>
      </c>
      <c r="F24" s="24" t="s">
        <v>140</v>
      </c>
      <c r="G24" s="7" t="s">
        <v>41</v>
      </c>
      <c r="H24" s="30">
        <v>46111</v>
      </c>
      <c r="I24" s="30">
        <v>46129</v>
      </c>
      <c r="J24" s="33">
        <v>664341</v>
      </c>
      <c r="K24" s="24" t="s">
        <v>86</v>
      </c>
      <c r="L24" s="24" t="s">
        <v>81</v>
      </c>
      <c r="M24" s="27"/>
    </row>
    <row r="25" spans="1:13" s="8" customFormat="1" ht="84.9" customHeight="1" x14ac:dyDescent="0.3">
      <c r="A25" s="39"/>
      <c r="B25" s="66"/>
      <c r="C25" s="25"/>
      <c r="D25" s="36"/>
      <c r="E25" s="7" t="s">
        <v>92</v>
      </c>
      <c r="F25" s="25"/>
      <c r="G25" s="7"/>
      <c r="H25" s="31"/>
      <c r="I25" s="31"/>
      <c r="J25" s="34"/>
      <c r="K25" s="25"/>
      <c r="L25" s="25"/>
      <c r="M25" s="28"/>
    </row>
    <row r="26" spans="1:13" s="8" customFormat="1" ht="84.9" customHeight="1" x14ac:dyDescent="0.3">
      <c r="A26" s="39"/>
      <c r="B26" s="66"/>
      <c r="C26" s="25"/>
      <c r="D26" s="36"/>
      <c r="E26" s="7"/>
      <c r="F26" s="25"/>
      <c r="G26" s="7"/>
      <c r="H26" s="31"/>
      <c r="I26" s="31"/>
      <c r="J26" s="34"/>
      <c r="K26" s="25"/>
      <c r="L26" s="25"/>
      <c r="M26" s="28"/>
    </row>
    <row r="27" spans="1:13" s="8" customFormat="1" ht="84.9" customHeight="1" x14ac:dyDescent="0.3">
      <c r="A27" s="39"/>
      <c r="B27" s="67"/>
      <c r="C27" s="25"/>
      <c r="D27" s="36"/>
      <c r="E27" s="7"/>
      <c r="F27" s="25"/>
      <c r="G27" s="7"/>
      <c r="H27" s="31"/>
      <c r="I27" s="31"/>
      <c r="J27" s="34"/>
      <c r="K27" s="25"/>
      <c r="L27" s="25"/>
      <c r="M27" s="28"/>
    </row>
    <row r="28" spans="1:13" s="8" customFormat="1" ht="84.9" customHeight="1" x14ac:dyDescent="0.3">
      <c r="A28" s="38" t="s">
        <v>109</v>
      </c>
      <c r="B28" s="24" t="s">
        <v>100</v>
      </c>
      <c r="C28" s="24" t="s">
        <v>7</v>
      </c>
      <c r="D28" s="41" t="str">
        <f>IF(C28="","",VLOOKUP(LEFT(C28,50)&amp;"*",słownik!E2:F7,2,FALSE))</f>
        <v>I 13.1. - LEADER/Rozwój Lokalny Kierowany przez Społeczność - komponent Wdrażanie LSR</v>
      </c>
      <c r="E28" s="7" t="s">
        <v>29</v>
      </c>
      <c r="F28" s="24" t="s">
        <v>141</v>
      </c>
      <c r="G28" s="7" t="s">
        <v>129</v>
      </c>
      <c r="H28" s="30">
        <v>46265</v>
      </c>
      <c r="I28" s="30">
        <v>46281</v>
      </c>
      <c r="J28" s="33">
        <v>26666.67</v>
      </c>
      <c r="K28" s="24" t="s">
        <v>86</v>
      </c>
      <c r="L28" s="24" t="s">
        <v>82</v>
      </c>
      <c r="M28" s="27"/>
    </row>
    <row r="29" spans="1:13" s="8" customFormat="1" ht="84.9" customHeight="1" x14ac:dyDescent="0.3">
      <c r="A29" s="39"/>
      <c r="B29" s="25"/>
      <c r="C29" s="25"/>
      <c r="D29" s="36"/>
      <c r="E29" s="7"/>
      <c r="F29" s="25"/>
      <c r="G29" s="7" t="s">
        <v>41</v>
      </c>
      <c r="H29" s="31"/>
      <c r="I29" s="31"/>
      <c r="J29" s="34"/>
      <c r="K29" s="25"/>
      <c r="L29" s="25"/>
      <c r="M29" s="28"/>
    </row>
    <row r="30" spans="1:13" s="8" customFormat="1" ht="84.9" customHeight="1" x14ac:dyDescent="0.3">
      <c r="A30" s="39"/>
      <c r="B30" s="25"/>
      <c r="C30" s="25"/>
      <c r="D30" s="36"/>
      <c r="E30" s="7"/>
      <c r="F30" s="25"/>
      <c r="G30" s="7"/>
      <c r="H30" s="31"/>
      <c r="I30" s="31"/>
      <c r="J30" s="34"/>
      <c r="K30" s="25"/>
      <c r="L30" s="25"/>
      <c r="M30" s="28"/>
    </row>
    <row r="31" spans="1:13" s="8" customFormat="1" ht="84.9" customHeight="1" x14ac:dyDescent="0.3">
      <c r="A31" s="39"/>
      <c r="B31" s="25"/>
      <c r="C31" s="25"/>
      <c r="D31" s="36"/>
      <c r="E31" s="7"/>
      <c r="F31" s="26"/>
      <c r="G31" s="7"/>
      <c r="H31" s="31"/>
      <c r="I31" s="31"/>
      <c r="J31" s="34"/>
      <c r="K31" s="25"/>
      <c r="L31" s="25"/>
      <c r="M31" s="28"/>
    </row>
    <row r="32" spans="1:13" s="8" customFormat="1" ht="84.9" customHeight="1" x14ac:dyDescent="0.3">
      <c r="A32" s="38" t="s">
        <v>109</v>
      </c>
      <c r="B32" s="24" t="s">
        <v>100</v>
      </c>
      <c r="C32" s="24" t="s">
        <v>7</v>
      </c>
      <c r="D32" s="41" t="str">
        <f>IF(C32="","",VLOOKUP(LEFT(C32,50)&amp;"*",słownik!E2:F7,2,FALSE))</f>
        <v>I 13.1. - LEADER/Rozwój Lokalny Kierowany przez Społeczność - komponent Wdrażanie LSR</v>
      </c>
      <c r="E32" s="7" t="s">
        <v>34</v>
      </c>
      <c r="F32" s="24" t="s">
        <v>134</v>
      </c>
      <c r="G32" s="7" t="s">
        <v>43</v>
      </c>
      <c r="H32" s="30">
        <v>46265</v>
      </c>
      <c r="I32" s="30">
        <v>46281</v>
      </c>
      <c r="J32" s="33">
        <v>200000.67</v>
      </c>
      <c r="K32" s="24" t="s">
        <v>86</v>
      </c>
      <c r="L32" s="24" t="s">
        <v>81</v>
      </c>
      <c r="M32" s="27"/>
    </row>
    <row r="33" spans="1:13" s="8" customFormat="1" ht="84.9" customHeight="1" x14ac:dyDescent="0.3">
      <c r="A33" s="39"/>
      <c r="B33" s="25"/>
      <c r="C33" s="25"/>
      <c r="D33" s="36"/>
      <c r="E33" s="7" t="s">
        <v>35</v>
      </c>
      <c r="F33" s="25"/>
      <c r="G33" s="7" t="s">
        <v>130</v>
      </c>
      <c r="H33" s="31"/>
      <c r="I33" s="31"/>
      <c r="J33" s="34"/>
      <c r="K33" s="25"/>
      <c r="L33" s="25"/>
      <c r="M33" s="28"/>
    </row>
    <row r="34" spans="1:13" s="8" customFormat="1" ht="84.9" customHeight="1" x14ac:dyDescent="0.3">
      <c r="A34" s="39"/>
      <c r="B34" s="25"/>
      <c r="C34" s="25"/>
      <c r="D34" s="36"/>
      <c r="E34" s="7"/>
      <c r="F34" s="25"/>
      <c r="G34" s="7"/>
      <c r="H34" s="31"/>
      <c r="I34" s="31"/>
      <c r="J34" s="34"/>
      <c r="K34" s="25"/>
      <c r="L34" s="25"/>
      <c r="M34" s="28"/>
    </row>
    <row r="35" spans="1:13" s="8" customFormat="1" ht="84.9" customHeight="1" x14ac:dyDescent="0.3">
      <c r="A35" s="39"/>
      <c r="B35" s="25"/>
      <c r="C35" s="25"/>
      <c r="D35" s="36"/>
      <c r="E35" s="7"/>
      <c r="F35" s="25"/>
      <c r="G35" s="7"/>
      <c r="H35" s="31"/>
      <c r="I35" s="31"/>
      <c r="J35" s="34"/>
      <c r="K35" s="25"/>
      <c r="L35" s="25"/>
      <c r="M35" s="28"/>
    </row>
    <row r="36" spans="1:13" s="8" customFormat="1" ht="84.9" customHeight="1" x14ac:dyDescent="0.3">
      <c r="A36" s="38" t="s">
        <v>109</v>
      </c>
      <c r="B36" s="24" t="s">
        <v>100</v>
      </c>
      <c r="C36" s="24" t="s">
        <v>7</v>
      </c>
      <c r="D36" s="41" t="str">
        <f>IF(C36="","",VLOOKUP(LEFT(C36,50)&amp;"*",słownik!E2:F7,2,FALSE))</f>
        <v>I 13.1. - LEADER/Rozwój Lokalny Kierowany przez Społeczność - komponent Wdrażanie LSR</v>
      </c>
      <c r="E36" s="7" t="s">
        <v>32</v>
      </c>
      <c r="F36" s="24" t="s">
        <v>132</v>
      </c>
      <c r="G36" s="7" t="s">
        <v>41</v>
      </c>
      <c r="H36" s="30">
        <v>46265</v>
      </c>
      <c r="I36" s="30">
        <v>46281</v>
      </c>
      <c r="J36" s="33">
        <v>80000</v>
      </c>
      <c r="K36" s="24" t="s">
        <v>111</v>
      </c>
      <c r="L36" s="24" t="s">
        <v>117</v>
      </c>
      <c r="M36" s="27" t="s">
        <v>133</v>
      </c>
    </row>
    <row r="37" spans="1:13" s="8" customFormat="1" ht="84.9" customHeight="1" x14ac:dyDescent="0.3">
      <c r="A37" s="39"/>
      <c r="B37" s="25"/>
      <c r="C37" s="25"/>
      <c r="D37" s="36"/>
      <c r="E37" s="7"/>
      <c r="F37" s="25"/>
      <c r="G37" s="7"/>
      <c r="H37" s="31"/>
      <c r="I37" s="31"/>
      <c r="J37" s="34"/>
      <c r="K37" s="25"/>
      <c r="L37" s="25"/>
      <c r="M37" s="28"/>
    </row>
    <row r="38" spans="1:13" s="8" customFormat="1" ht="84.9" customHeight="1" x14ac:dyDescent="0.3">
      <c r="A38" s="39"/>
      <c r="B38" s="25"/>
      <c r="C38" s="25"/>
      <c r="D38" s="36"/>
      <c r="E38" s="7"/>
      <c r="F38" s="25"/>
      <c r="G38" s="7"/>
      <c r="H38" s="31"/>
      <c r="I38" s="31"/>
      <c r="J38" s="34"/>
      <c r="K38" s="25"/>
      <c r="L38" s="25"/>
      <c r="M38" s="28"/>
    </row>
    <row r="39" spans="1:13" s="8" customFormat="1" ht="84.9" customHeight="1" thickBot="1" x14ac:dyDescent="0.35">
      <c r="A39" s="42"/>
      <c r="B39" s="43"/>
      <c r="C39" s="43"/>
      <c r="D39" s="44"/>
      <c r="E39" s="22"/>
      <c r="F39" s="43"/>
      <c r="G39" s="22"/>
      <c r="H39" s="61"/>
      <c r="I39" s="61"/>
      <c r="J39" s="62"/>
      <c r="K39" s="43"/>
      <c r="L39" s="43"/>
      <c r="M39" s="60"/>
    </row>
    <row r="40" spans="1:13" s="8" customFormat="1" ht="84.9" customHeight="1" x14ac:dyDescent="0.3">
      <c r="A40" s="38" t="s">
        <v>109</v>
      </c>
      <c r="B40" s="24" t="s">
        <v>100</v>
      </c>
      <c r="C40" s="24" t="s">
        <v>7</v>
      </c>
      <c r="D40" s="41" t="str">
        <f>IF(C40="","",VLOOKUP(LEFT(C40,50)&amp;"*",słownik!E2:F7,2,FALSE))</f>
        <v>I 13.1. - LEADER/Rozwój Lokalny Kierowany przez Społeczność - komponent Wdrażanie LSR</v>
      </c>
      <c r="E40" s="7" t="s">
        <v>34</v>
      </c>
      <c r="F40" s="24" t="s">
        <v>142</v>
      </c>
      <c r="G40" s="7" t="s">
        <v>43</v>
      </c>
      <c r="H40" s="30">
        <v>46265</v>
      </c>
      <c r="I40" s="30">
        <v>46281</v>
      </c>
      <c r="J40" s="33">
        <v>346816.68</v>
      </c>
      <c r="K40" s="24" t="s">
        <v>86</v>
      </c>
      <c r="L40" s="24" t="s">
        <v>81</v>
      </c>
      <c r="M40" s="27"/>
    </row>
    <row r="41" spans="1:13" s="8" customFormat="1" ht="84.9" customHeight="1" x14ac:dyDescent="0.3">
      <c r="A41" s="39"/>
      <c r="B41" s="25"/>
      <c r="C41" s="25"/>
      <c r="D41" s="36"/>
      <c r="E41" s="7" t="s">
        <v>35</v>
      </c>
      <c r="F41" s="25"/>
      <c r="G41" s="7" t="s">
        <v>130</v>
      </c>
      <c r="H41" s="31"/>
      <c r="I41" s="31"/>
      <c r="J41" s="34"/>
      <c r="K41" s="25"/>
      <c r="L41" s="25"/>
      <c r="M41" s="28"/>
    </row>
    <row r="42" spans="1:13" s="8" customFormat="1" ht="84.9" customHeight="1" x14ac:dyDescent="0.3">
      <c r="A42" s="39"/>
      <c r="B42" s="25"/>
      <c r="C42" s="25"/>
      <c r="D42" s="36"/>
      <c r="E42" s="7"/>
      <c r="F42" s="25"/>
      <c r="G42" s="7"/>
      <c r="H42" s="31"/>
      <c r="I42" s="31"/>
      <c r="J42" s="34"/>
      <c r="K42" s="25"/>
      <c r="L42" s="25"/>
      <c r="M42" s="28"/>
    </row>
    <row r="43" spans="1:13" s="8" customFormat="1" ht="84.9" customHeight="1" x14ac:dyDescent="0.3">
      <c r="A43" s="40"/>
      <c r="B43" s="26"/>
      <c r="C43" s="26"/>
      <c r="D43" s="37"/>
      <c r="E43" s="7"/>
      <c r="F43" s="26"/>
      <c r="G43" s="7"/>
      <c r="H43" s="32"/>
      <c r="I43" s="32"/>
      <c r="J43" s="35"/>
      <c r="K43" s="26"/>
      <c r="L43" s="26"/>
      <c r="M43" s="29"/>
    </row>
    <row r="44" spans="1:13" s="8" customFormat="1" ht="84.9" customHeight="1" x14ac:dyDescent="0.3">
      <c r="A44" s="38" t="s">
        <v>109</v>
      </c>
      <c r="B44" s="24" t="s">
        <v>100</v>
      </c>
      <c r="C44" s="24" t="s">
        <v>7</v>
      </c>
      <c r="D44" s="41" t="str">
        <f>IF(C44="","",VLOOKUP(LEFT(C44,50)&amp;"*",słownik!E2:F7,2,FALSE))</f>
        <v>I 13.1. - LEADER/Rozwój Lokalny Kierowany przez Społeczność - komponent Wdrażanie LSR</v>
      </c>
      <c r="E44" s="7" t="s">
        <v>30</v>
      </c>
      <c r="F44" s="24" t="s">
        <v>143</v>
      </c>
      <c r="G44" s="7" t="s">
        <v>51</v>
      </c>
      <c r="H44" s="30">
        <v>46356</v>
      </c>
      <c r="I44" s="30">
        <v>46372</v>
      </c>
      <c r="J44" s="33">
        <v>192700.44</v>
      </c>
      <c r="K44" s="24" t="s">
        <v>86</v>
      </c>
      <c r="L44" s="24" t="s">
        <v>81</v>
      </c>
      <c r="M44" s="27"/>
    </row>
    <row r="45" spans="1:13" s="8" customFormat="1" ht="84.9" customHeight="1" x14ac:dyDescent="0.3">
      <c r="A45" s="39"/>
      <c r="B45" s="25"/>
      <c r="C45" s="25"/>
      <c r="D45" s="36"/>
      <c r="E45" s="7"/>
      <c r="F45" s="25"/>
      <c r="G45" s="7" t="s">
        <v>41</v>
      </c>
      <c r="H45" s="31"/>
      <c r="I45" s="31"/>
      <c r="J45" s="34"/>
      <c r="K45" s="25"/>
      <c r="L45" s="25"/>
      <c r="M45" s="28"/>
    </row>
    <row r="46" spans="1:13" s="8" customFormat="1" ht="84.9" customHeight="1" x14ac:dyDescent="0.3">
      <c r="A46" s="39"/>
      <c r="B46" s="25"/>
      <c r="C46" s="25"/>
      <c r="D46" s="36"/>
      <c r="E46" s="7"/>
      <c r="F46" s="25"/>
      <c r="G46" s="7"/>
      <c r="H46" s="31"/>
      <c r="I46" s="31"/>
      <c r="J46" s="34"/>
      <c r="K46" s="25"/>
      <c r="L46" s="25"/>
      <c r="M46" s="28"/>
    </row>
    <row r="47" spans="1:13" s="8" customFormat="1" ht="84.9" customHeight="1" x14ac:dyDescent="0.3">
      <c r="A47" s="39"/>
      <c r="B47" s="25"/>
      <c r="C47" s="25"/>
      <c r="D47" s="36"/>
      <c r="E47" s="7"/>
      <c r="F47" s="25"/>
      <c r="G47" s="7"/>
      <c r="H47" s="31"/>
      <c r="I47" s="31"/>
      <c r="J47" s="34"/>
      <c r="K47" s="25"/>
      <c r="L47" s="25"/>
      <c r="M47" s="28"/>
    </row>
    <row r="48" spans="1:13" s="8" customFormat="1" ht="84.9" customHeight="1" x14ac:dyDescent="0.3">
      <c r="A48" s="38" t="s">
        <v>110</v>
      </c>
      <c r="B48" s="24" t="s">
        <v>22</v>
      </c>
      <c r="C48" s="24" t="s">
        <v>16</v>
      </c>
      <c r="D48" s="41" t="str">
        <f>IF(C48="","",VLOOKUP(LEFT(C48,50)&amp;"*",słownik!E2:F7,2,FALSE))</f>
        <v>FEPM.06.06 Infrastruktura społeczna – RLKS</v>
      </c>
      <c r="E48" s="7" t="s">
        <v>135</v>
      </c>
      <c r="F48" s="24" t="s">
        <v>136</v>
      </c>
      <c r="G48" s="7" t="s">
        <v>51</v>
      </c>
      <c r="H48" s="30">
        <v>46356</v>
      </c>
      <c r="I48" s="30">
        <v>46372</v>
      </c>
      <c r="J48" s="33">
        <v>170665.57</v>
      </c>
      <c r="K48" s="24" t="s">
        <v>86</v>
      </c>
      <c r="L48" s="24" t="s">
        <v>81</v>
      </c>
      <c r="M48" s="27"/>
    </row>
    <row r="49" spans="1:13" s="8" customFormat="1" ht="84.9" customHeight="1" x14ac:dyDescent="0.3">
      <c r="A49" s="39"/>
      <c r="B49" s="25"/>
      <c r="C49" s="25"/>
      <c r="D49" s="36"/>
      <c r="E49" s="7" t="s">
        <v>103</v>
      </c>
      <c r="F49" s="25"/>
      <c r="G49" s="7" t="s">
        <v>41</v>
      </c>
      <c r="H49" s="31"/>
      <c r="I49" s="31"/>
      <c r="J49" s="34"/>
      <c r="K49" s="25"/>
      <c r="L49" s="25"/>
      <c r="M49" s="28"/>
    </row>
    <row r="50" spans="1:13" s="8" customFormat="1" ht="84.9" customHeight="1" x14ac:dyDescent="0.3">
      <c r="A50" s="39"/>
      <c r="B50" s="25"/>
      <c r="C50" s="25"/>
      <c r="D50" s="36"/>
      <c r="E50" s="7"/>
      <c r="F50" s="25"/>
      <c r="G50" s="7" t="s">
        <v>137</v>
      </c>
      <c r="H50" s="31"/>
      <c r="I50" s="31"/>
      <c r="J50" s="34"/>
      <c r="K50" s="25"/>
      <c r="L50" s="25"/>
      <c r="M50" s="28"/>
    </row>
    <row r="51" spans="1:13" s="8" customFormat="1" ht="84.9" customHeight="1" x14ac:dyDescent="0.3">
      <c r="A51" s="40"/>
      <c r="B51" s="26"/>
      <c r="C51" s="26"/>
      <c r="D51" s="37"/>
      <c r="E51" s="7"/>
      <c r="F51" s="26"/>
      <c r="G51" s="7"/>
      <c r="H51" s="32"/>
      <c r="I51" s="32"/>
      <c r="J51" s="35"/>
      <c r="K51" s="26"/>
      <c r="L51" s="26"/>
      <c r="M51" s="29"/>
    </row>
    <row r="52" spans="1:13" s="8" customFormat="1" ht="84.9" customHeight="1" x14ac:dyDescent="0.3">
      <c r="A52" s="39"/>
      <c r="B52" s="25"/>
      <c r="C52" s="25"/>
      <c r="D52" s="36" t="str">
        <f>IF(C52="","",VLOOKUP(LEFT(C52,50)&amp;"*",słownik!E2:F7,2,FALSE))</f>
        <v/>
      </c>
      <c r="E52" s="21"/>
      <c r="F52" s="25"/>
      <c r="G52" s="21"/>
      <c r="H52" s="31"/>
      <c r="I52" s="31"/>
      <c r="J52" s="34"/>
      <c r="K52" s="25"/>
      <c r="L52" s="25"/>
      <c r="M52" s="28"/>
    </row>
    <row r="53" spans="1:13" s="8" customFormat="1" ht="84.9" customHeight="1" x14ac:dyDescent="0.3">
      <c r="A53" s="39"/>
      <c r="B53" s="25"/>
      <c r="C53" s="25"/>
      <c r="D53" s="36"/>
      <c r="E53" s="7"/>
      <c r="F53" s="25"/>
      <c r="G53" s="7"/>
      <c r="H53" s="31"/>
      <c r="I53" s="31"/>
      <c r="J53" s="34"/>
      <c r="K53" s="25"/>
      <c r="L53" s="25"/>
      <c r="M53" s="28"/>
    </row>
    <row r="54" spans="1:13" s="8" customFormat="1" ht="84.9" customHeight="1" x14ac:dyDescent="0.3">
      <c r="A54" s="39"/>
      <c r="B54" s="25"/>
      <c r="C54" s="25"/>
      <c r="D54" s="36"/>
      <c r="E54" s="7"/>
      <c r="F54" s="25"/>
      <c r="G54" s="7"/>
      <c r="H54" s="31"/>
      <c r="I54" s="31"/>
      <c r="J54" s="34"/>
      <c r="K54" s="25"/>
      <c r="L54" s="25"/>
      <c r="M54" s="28"/>
    </row>
    <row r="55" spans="1:13" s="8" customFormat="1" ht="84.9" customHeight="1" x14ac:dyDescent="0.3">
      <c r="A55" s="40"/>
      <c r="B55" s="26"/>
      <c r="C55" s="26"/>
      <c r="D55" s="37"/>
      <c r="E55" s="7"/>
      <c r="F55" s="26"/>
      <c r="G55" s="7"/>
      <c r="H55" s="32"/>
      <c r="I55" s="32"/>
      <c r="J55" s="35"/>
      <c r="K55" s="26"/>
      <c r="L55" s="26"/>
      <c r="M55" s="29"/>
    </row>
    <row r="56" spans="1:13" s="8" customFormat="1" ht="84.9" customHeight="1" x14ac:dyDescent="0.3">
      <c r="A56" s="38"/>
      <c r="B56" s="24"/>
      <c r="C56" s="24"/>
      <c r="D56" s="41" t="str">
        <f>IF(C56="","",VLOOKUP(LEFT(C56,50)&amp;"*",słownik!E2:F7,2,FALSE))</f>
        <v/>
      </c>
      <c r="E56" s="7"/>
      <c r="F56" s="24"/>
      <c r="G56" s="7"/>
      <c r="H56" s="30"/>
      <c r="I56" s="30"/>
      <c r="J56" s="33"/>
      <c r="K56" s="24"/>
      <c r="L56" s="24"/>
      <c r="M56" s="27"/>
    </row>
    <row r="57" spans="1:13" s="8" customFormat="1" ht="84.9" customHeight="1" x14ac:dyDescent="0.3">
      <c r="A57" s="39"/>
      <c r="B57" s="25"/>
      <c r="C57" s="25"/>
      <c r="D57" s="36"/>
      <c r="E57" s="7"/>
      <c r="F57" s="25"/>
      <c r="G57" s="7"/>
      <c r="H57" s="31"/>
      <c r="I57" s="31"/>
      <c r="J57" s="34"/>
      <c r="K57" s="25"/>
      <c r="L57" s="25"/>
      <c r="M57" s="28"/>
    </row>
    <row r="58" spans="1:13" s="8" customFormat="1" ht="84.9" customHeight="1" x14ac:dyDescent="0.3">
      <c r="A58" s="39"/>
      <c r="B58" s="25"/>
      <c r="C58" s="25"/>
      <c r="D58" s="36"/>
      <c r="E58" s="7"/>
      <c r="F58" s="25"/>
      <c r="G58" s="7"/>
      <c r="H58" s="31"/>
      <c r="I58" s="31"/>
      <c r="J58" s="34"/>
      <c r="K58" s="25"/>
      <c r="L58" s="25"/>
      <c r="M58" s="28"/>
    </row>
    <row r="59" spans="1:13" s="8" customFormat="1" ht="84.9" customHeight="1" x14ac:dyDescent="0.3">
      <c r="A59" s="40"/>
      <c r="B59" s="26"/>
      <c r="C59" s="26"/>
      <c r="D59" s="37"/>
      <c r="E59" s="7"/>
      <c r="F59" s="26"/>
      <c r="G59" s="7"/>
      <c r="H59" s="32"/>
      <c r="I59" s="32"/>
      <c r="J59" s="35"/>
      <c r="K59" s="26"/>
      <c r="L59" s="26"/>
      <c r="M59" s="29"/>
    </row>
    <row r="60" spans="1:13" s="8" customFormat="1" ht="84.9" customHeight="1" x14ac:dyDescent="0.3">
      <c r="A60" s="38"/>
      <c r="B60" s="24"/>
      <c r="C60" s="24"/>
      <c r="D60" s="41" t="str">
        <f>IF(C60="","",VLOOKUP(LEFT(C60,50)&amp;"*",słownik!E2:F7,2,FALSE))</f>
        <v/>
      </c>
      <c r="E60" s="7"/>
      <c r="F60" s="24"/>
      <c r="G60" s="7"/>
      <c r="H60" s="30"/>
      <c r="I60" s="30"/>
      <c r="J60" s="33"/>
      <c r="K60" s="24"/>
      <c r="L60" s="24"/>
      <c r="M60" s="27"/>
    </row>
    <row r="61" spans="1:13" s="8" customFormat="1" ht="84.9" customHeight="1" x14ac:dyDescent="0.3">
      <c r="A61" s="39"/>
      <c r="B61" s="25"/>
      <c r="C61" s="25"/>
      <c r="D61" s="36"/>
      <c r="E61" s="7"/>
      <c r="F61" s="25"/>
      <c r="G61" s="7"/>
      <c r="H61" s="31"/>
      <c r="I61" s="31"/>
      <c r="J61" s="34"/>
      <c r="K61" s="25"/>
      <c r="L61" s="25"/>
      <c r="M61" s="28"/>
    </row>
    <row r="62" spans="1:13" s="8" customFormat="1" ht="84.9" customHeight="1" x14ac:dyDescent="0.3">
      <c r="A62" s="39"/>
      <c r="B62" s="25"/>
      <c r="C62" s="25"/>
      <c r="D62" s="36"/>
      <c r="E62" s="7"/>
      <c r="F62" s="25"/>
      <c r="G62" s="7"/>
      <c r="H62" s="31"/>
      <c r="I62" s="31"/>
      <c r="J62" s="34"/>
      <c r="K62" s="25"/>
      <c r="L62" s="25"/>
      <c r="M62" s="28"/>
    </row>
    <row r="63" spans="1:13" s="8" customFormat="1" ht="84.9" customHeight="1" x14ac:dyDescent="0.3">
      <c r="A63" s="40"/>
      <c r="B63" s="26"/>
      <c r="C63" s="26"/>
      <c r="D63" s="37"/>
      <c r="E63" s="7"/>
      <c r="F63" s="26"/>
      <c r="G63" s="7"/>
      <c r="H63" s="32"/>
      <c r="I63" s="32"/>
      <c r="J63" s="35"/>
      <c r="K63" s="26"/>
      <c r="L63" s="26"/>
      <c r="M63" s="29"/>
    </row>
    <row r="64" spans="1:13" s="8" customFormat="1" ht="84.9" customHeight="1" x14ac:dyDescent="0.3">
      <c r="A64" s="38"/>
      <c r="B64" s="24"/>
      <c r="C64" s="24"/>
      <c r="D64" s="41" t="str">
        <f>IF(C64="","",VLOOKUP(LEFT(C64,50)&amp;"*",słownik!E2:F7,2,FALSE))</f>
        <v/>
      </c>
      <c r="E64" s="21"/>
      <c r="F64" s="24"/>
      <c r="G64" s="21"/>
      <c r="H64" s="30"/>
      <c r="I64" s="30"/>
      <c r="J64" s="33"/>
      <c r="K64" s="24"/>
      <c r="L64" s="24"/>
      <c r="M64" s="27"/>
    </row>
    <row r="65" spans="1:13" s="8" customFormat="1" ht="84.9" customHeight="1" x14ac:dyDescent="0.3">
      <c r="A65" s="39"/>
      <c r="B65" s="25"/>
      <c r="C65" s="25"/>
      <c r="D65" s="36"/>
      <c r="E65" s="7"/>
      <c r="F65" s="25"/>
      <c r="G65" s="7"/>
      <c r="H65" s="31"/>
      <c r="I65" s="31"/>
      <c r="J65" s="34"/>
      <c r="K65" s="25"/>
      <c r="L65" s="25"/>
      <c r="M65" s="28"/>
    </row>
    <row r="66" spans="1:13" s="8" customFormat="1" ht="84.9" customHeight="1" x14ac:dyDescent="0.3">
      <c r="A66" s="39"/>
      <c r="B66" s="25"/>
      <c r="C66" s="25"/>
      <c r="D66" s="36"/>
      <c r="E66" s="7"/>
      <c r="F66" s="25"/>
      <c r="G66" s="7"/>
      <c r="H66" s="31"/>
      <c r="I66" s="31"/>
      <c r="J66" s="34"/>
      <c r="K66" s="25"/>
      <c r="L66" s="25"/>
      <c r="M66" s="28"/>
    </row>
    <row r="67" spans="1:13" s="8" customFormat="1" ht="84.9" customHeight="1" x14ac:dyDescent="0.3">
      <c r="A67" s="40"/>
      <c r="B67" s="26"/>
      <c r="C67" s="26"/>
      <c r="D67" s="37"/>
      <c r="E67" s="7"/>
      <c r="F67" s="26"/>
      <c r="G67" s="7"/>
      <c r="H67" s="32"/>
      <c r="I67" s="32"/>
      <c r="J67" s="35"/>
      <c r="K67" s="26"/>
      <c r="L67" s="26"/>
      <c r="M67" s="29"/>
    </row>
    <row r="68" spans="1:13" s="8" customFormat="1" ht="84.9" customHeight="1" x14ac:dyDescent="0.3">
      <c r="A68" s="38"/>
      <c r="B68" s="24"/>
      <c r="C68" s="24"/>
      <c r="D68" s="41" t="str">
        <f>IF(C68="","",VLOOKUP(LEFT(C68,50)&amp;"*",słownik!E2:F7,2,FALSE))</f>
        <v/>
      </c>
      <c r="E68" s="7"/>
      <c r="F68" s="24"/>
      <c r="G68" s="7"/>
      <c r="H68" s="30"/>
      <c r="I68" s="30"/>
      <c r="J68" s="33"/>
      <c r="K68" s="24"/>
      <c r="L68" s="24"/>
      <c r="M68" s="27"/>
    </row>
    <row r="69" spans="1:13" s="8" customFormat="1" ht="84.9" customHeight="1" x14ac:dyDescent="0.3">
      <c r="A69" s="39"/>
      <c r="B69" s="25"/>
      <c r="C69" s="25"/>
      <c r="D69" s="36"/>
      <c r="E69" s="7"/>
      <c r="F69" s="25"/>
      <c r="G69" s="7"/>
      <c r="H69" s="31"/>
      <c r="I69" s="31"/>
      <c r="J69" s="34"/>
      <c r="K69" s="25"/>
      <c r="L69" s="25"/>
      <c r="M69" s="28"/>
    </row>
    <row r="70" spans="1:13" s="8" customFormat="1" ht="84.9" customHeight="1" x14ac:dyDescent="0.3">
      <c r="A70" s="39"/>
      <c r="B70" s="25"/>
      <c r="C70" s="25"/>
      <c r="D70" s="36"/>
      <c r="E70" s="7"/>
      <c r="F70" s="25"/>
      <c r="G70" s="7"/>
      <c r="H70" s="31"/>
      <c r="I70" s="31"/>
      <c r="J70" s="34"/>
      <c r="K70" s="25"/>
      <c r="L70" s="25"/>
      <c r="M70" s="28"/>
    </row>
    <row r="71" spans="1:13" s="8" customFormat="1" ht="84.9" customHeight="1" x14ac:dyDescent="0.3">
      <c r="A71" s="40"/>
      <c r="B71" s="26"/>
      <c r="C71" s="26"/>
      <c r="D71" s="37"/>
      <c r="E71" s="7"/>
      <c r="F71" s="26"/>
      <c r="G71" s="7"/>
      <c r="H71" s="32"/>
      <c r="I71" s="32"/>
      <c r="J71" s="35"/>
      <c r="K71" s="26"/>
      <c r="L71" s="26"/>
      <c r="M71" s="29"/>
    </row>
    <row r="72" spans="1:13" s="8" customFormat="1" ht="84.9" customHeight="1" x14ac:dyDescent="0.3">
      <c r="A72" s="38"/>
      <c r="B72" s="24"/>
      <c r="C72" s="24"/>
      <c r="D72" s="41" t="str">
        <f>IF(C72="","",VLOOKUP(LEFT(C72,50)&amp;"*",słownik!E2:F7,2,FALSE))</f>
        <v/>
      </c>
      <c r="E72" s="7"/>
      <c r="F72" s="24"/>
      <c r="G72" s="7"/>
      <c r="H72" s="30"/>
      <c r="I72" s="30"/>
      <c r="J72" s="33"/>
      <c r="K72" s="24"/>
      <c r="L72" s="24"/>
      <c r="M72" s="27"/>
    </row>
    <row r="73" spans="1:13" s="8" customFormat="1" ht="84.9" customHeight="1" x14ac:dyDescent="0.3">
      <c r="A73" s="39"/>
      <c r="B73" s="25"/>
      <c r="C73" s="25"/>
      <c r="D73" s="36"/>
      <c r="E73" s="7"/>
      <c r="F73" s="25"/>
      <c r="G73" s="7"/>
      <c r="H73" s="31"/>
      <c r="I73" s="31"/>
      <c r="J73" s="34"/>
      <c r="K73" s="25"/>
      <c r="L73" s="25"/>
      <c r="M73" s="28"/>
    </row>
    <row r="74" spans="1:13" s="8" customFormat="1" ht="84.9" customHeight="1" x14ac:dyDescent="0.3">
      <c r="A74" s="39"/>
      <c r="B74" s="25"/>
      <c r="C74" s="25"/>
      <c r="D74" s="36"/>
      <c r="E74" s="7"/>
      <c r="F74" s="25"/>
      <c r="G74" s="7"/>
      <c r="H74" s="31"/>
      <c r="I74" s="31"/>
      <c r="J74" s="34"/>
      <c r="K74" s="25"/>
      <c r="L74" s="25"/>
      <c r="M74" s="28"/>
    </row>
    <row r="75" spans="1:13" s="8" customFormat="1" ht="84.9" customHeight="1" x14ac:dyDescent="0.3">
      <c r="A75" s="40"/>
      <c r="B75" s="26"/>
      <c r="C75" s="26"/>
      <c r="D75" s="37"/>
      <c r="E75" s="7"/>
      <c r="F75" s="26"/>
      <c r="G75" s="7"/>
      <c r="H75" s="32"/>
      <c r="I75" s="32"/>
      <c r="J75" s="35"/>
      <c r="K75" s="26"/>
      <c r="L75" s="26"/>
      <c r="M75" s="29"/>
    </row>
    <row r="76" spans="1:13" s="8" customFormat="1" ht="84.9" customHeight="1" x14ac:dyDescent="0.3">
      <c r="A76" s="38"/>
      <c r="B76" s="24"/>
      <c r="C76" s="24"/>
      <c r="D76" s="41" t="str">
        <f>IF(C76="","",VLOOKUP(LEFT(C76,50)&amp;"*",słownik!E2:F7,2,FALSE))</f>
        <v/>
      </c>
      <c r="E76" s="7"/>
      <c r="F76" s="24"/>
      <c r="G76" s="7"/>
      <c r="H76" s="30"/>
      <c r="I76" s="30"/>
      <c r="J76" s="33"/>
      <c r="K76" s="24"/>
      <c r="L76" s="24"/>
      <c r="M76" s="27"/>
    </row>
    <row r="77" spans="1:13" s="8" customFormat="1" ht="84.9" customHeight="1" x14ac:dyDescent="0.3">
      <c r="A77" s="39"/>
      <c r="B77" s="25"/>
      <c r="C77" s="25"/>
      <c r="D77" s="36"/>
      <c r="E77" s="7"/>
      <c r="F77" s="25"/>
      <c r="G77" s="7"/>
      <c r="H77" s="31"/>
      <c r="I77" s="31"/>
      <c r="J77" s="34"/>
      <c r="K77" s="25"/>
      <c r="L77" s="25"/>
      <c r="M77" s="28"/>
    </row>
    <row r="78" spans="1:13" s="8" customFormat="1" ht="84.9" customHeight="1" x14ac:dyDescent="0.3">
      <c r="A78" s="39"/>
      <c r="B78" s="25"/>
      <c r="C78" s="25"/>
      <c r="D78" s="36"/>
      <c r="E78" s="7"/>
      <c r="F78" s="25"/>
      <c r="G78" s="7"/>
      <c r="H78" s="31"/>
      <c r="I78" s="31"/>
      <c r="J78" s="34"/>
      <c r="K78" s="25"/>
      <c r="L78" s="25"/>
      <c r="M78" s="28"/>
    </row>
    <row r="79" spans="1:13" s="8" customFormat="1" ht="84.9" customHeight="1" x14ac:dyDescent="0.3">
      <c r="A79" s="40"/>
      <c r="B79" s="26"/>
      <c r="C79" s="26"/>
      <c r="D79" s="37"/>
      <c r="E79" s="7"/>
      <c r="F79" s="26"/>
      <c r="G79" s="7"/>
      <c r="H79" s="32"/>
      <c r="I79" s="32"/>
      <c r="J79" s="35"/>
      <c r="K79" s="26"/>
      <c r="L79" s="26"/>
      <c r="M79" s="29"/>
    </row>
    <row r="80" spans="1:13" s="8" customFormat="1" ht="84.9" customHeight="1" x14ac:dyDescent="0.3">
      <c r="A80" s="38"/>
      <c r="B80" s="24"/>
      <c r="C80" s="24"/>
      <c r="D80" s="41" t="str">
        <f>IF(C80="","",VLOOKUP(LEFT(C80,50)&amp;"*",słownik!E2:F7,2,FALSE))</f>
        <v/>
      </c>
      <c r="E80" s="7"/>
      <c r="F80" s="24"/>
      <c r="G80" s="7"/>
      <c r="H80" s="30"/>
      <c r="I80" s="30"/>
      <c r="J80" s="33"/>
      <c r="K80" s="24"/>
      <c r="L80" s="24"/>
      <c r="M80" s="27"/>
    </row>
    <row r="81" spans="1:13" s="8" customFormat="1" ht="84.9" customHeight="1" x14ac:dyDescent="0.3">
      <c r="A81" s="39"/>
      <c r="B81" s="25"/>
      <c r="C81" s="25"/>
      <c r="D81" s="36"/>
      <c r="E81" s="7"/>
      <c r="F81" s="25"/>
      <c r="G81" s="7"/>
      <c r="H81" s="31"/>
      <c r="I81" s="31"/>
      <c r="J81" s="34"/>
      <c r="K81" s="25"/>
      <c r="L81" s="25"/>
      <c r="M81" s="28"/>
    </row>
    <row r="82" spans="1:13" s="8" customFormat="1" ht="84.9" customHeight="1" x14ac:dyDescent="0.3">
      <c r="A82" s="39"/>
      <c r="B82" s="25"/>
      <c r="C82" s="25"/>
      <c r="D82" s="36"/>
      <c r="E82" s="7"/>
      <c r="F82" s="25"/>
      <c r="G82" s="7"/>
      <c r="H82" s="31"/>
      <c r="I82" s="31"/>
      <c r="J82" s="34"/>
      <c r="K82" s="25"/>
      <c r="L82" s="25"/>
      <c r="M82" s="28"/>
    </row>
    <row r="83" spans="1:13" s="8" customFormat="1" ht="84.9" customHeight="1" x14ac:dyDescent="0.3">
      <c r="A83" s="40"/>
      <c r="B83" s="26"/>
      <c r="C83" s="26"/>
      <c r="D83" s="37"/>
      <c r="E83" s="7"/>
      <c r="F83" s="26"/>
      <c r="G83" s="7"/>
      <c r="H83" s="32"/>
      <c r="I83" s="32"/>
      <c r="J83" s="35"/>
      <c r="K83" s="26"/>
      <c r="L83" s="26"/>
      <c r="M83" s="29"/>
    </row>
    <row r="84" spans="1:13" s="8" customFormat="1" ht="84.9" customHeight="1" x14ac:dyDescent="0.3">
      <c r="A84" s="38"/>
      <c r="B84" s="24"/>
      <c r="C84" s="24"/>
      <c r="D84" s="41" t="str">
        <f>IF(C84="","",VLOOKUP(LEFT(C84,50)&amp;"*",słownik!E2:F7,2,FALSE))</f>
        <v/>
      </c>
      <c r="E84" s="21"/>
      <c r="F84" s="24"/>
      <c r="G84" s="21"/>
      <c r="H84" s="30"/>
      <c r="I84" s="30"/>
      <c r="J84" s="33"/>
      <c r="K84" s="24"/>
      <c r="L84" s="24"/>
      <c r="M84" s="27"/>
    </row>
    <row r="85" spans="1:13" s="8" customFormat="1" ht="84.9" customHeight="1" x14ac:dyDescent="0.3">
      <c r="A85" s="39"/>
      <c r="B85" s="25"/>
      <c r="C85" s="25"/>
      <c r="D85" s="36"/>
      <c r="E85" s="7"/>
      <c r="F85" s="25"/>
      <c r="G85" s="7"/>
      <c r="H85" s="31"/>
      <c r="I85" s="31"/>
      <c r="J85" s="34"/>
      <c r="K85" s="25"/>
      <c r="L85" s="25"/>
      <c r="M85" s="28"/>
    </row>
    <row r="86" spans="1:13" s="8" customFormat="1" ht="84.9" customHeight="1" x14ac:dyDescent="0.3">
      <c r="A86" s="39"/>
      <c r="B86" s="25"/>
      <c r="C86" s="25"/>
      <c r="D86" s="36"/>
      <c r="E86" s="7"/>
      <c r="F86" s="25"/>
      <c r="G86" s="7"/>
      <c r="H86" s="31"/>
      <c r="I86" s="31"/>
      <c r="J86" s="34"/>
      <c r="K86" s="25"/>
      <c r="L86" s="25"/>
      <c r="M86" s="28"/>
    </row>
    <row r="87" spans="1:13" s="8" customFormat="1" ht="84.9" customHeight="1" x14ac:dyDescent="0.3">
      <c r="A87" s="40"/>
      <c r="B87" s="26"/>
      <c r="C87" s="26"/>
      <c r="D87" s="37"/>
      <c r="E87" s="7"/>
      <c r="F87" s="26"/>
      <c r="G87" s="7"/>
      <c r="H87" s="32"/>
      <c r="I87" s="32"/>
      <c r="J87" s="35"/>
      <c r="K87" s="26"/>
      <c r="L87" s="26"/>
      <c r="M87" s="29"/>
    </row>
    <row r="88" spans="1:13" s="8" customFormat="1" ht="84.9" customHeight="1" x14ac:dyDescent="0.3">
      <c r="A88" s="38"/>
      <c r="B88" s="24"/>
      <c r="C88" s="24"/>
      <c r="D88" s="41" t="str">
        <f>IF(C88="","",VLOOKUP(LEFT(C88,50)&amp;"*",słownik!E2:F7,2,FALSE))</f>
        <v/>
      </c>
      <c r="E88" s="7"/>
      <c r="F88" s="24"/>
      <c r="G88" s="7"/>
      <c r="H88" s="30"/>
      <c r="I88" s="30"/>
      <c r="J88" s="33"/>
      <c r="K88" s="24"/>
      <c r="L88" s="24"/>
      <c r="M88" s="27"/>
    </row>
    <row r="89" spans="1:13" s="8" customFormat="1" ht="84.9" customHeight="1" x14ac:dyDescent="0.3">
      <c r="A89" s="39"/>
      <c r="B89" s="25"/>
      <c r="C89" s="25"/>
      <c r="D89" s="36"/>
      <c r="E89" s="7"/>
      <c r="F89" s="25"/>
      <c r="G89" s="7"/>
      <c r="H89" s="31"/>
      <c r="I89" s="31"/>
      <c r="J89" s="34"/>
      <c r="K89" s="25"/>
      <c r="L89" s="25"/>
      <c r="M89" s="28"/>
    </row>
    <row r="90" spans="1:13" s="8" customFormat="1" ht="84.9" customHeight="1" x14ac:dyDescent="0.3">
      <c r="A90" s="39"/>
      <c r="B90" s="25"/>
      <c r="C90" s="25"/>
      <c r="D90" s="36"/>
      <c r="E90" s="7"/>
      <c r="F90" s="25"/>
      <c r="G90" s="7"/>
      <c r="H90" s="31"/>
      <c r="I90" s="31"/>
      <c r="J90" s="34"/>
      <c r="K90" s="25"/>
      <c r="L90" s="25"/>
      <c r="M90" s="28"/>
    </row>
    <row r="91" spans="1:13" s="8" customFormat="1" ht="84.9" customHeight="1" x14ac:dyDescent="0.3">
      <c r="A91" s="40"/>
      <c r="B91" s="26"/>
      <c r="C91" s="26"/>
      <c r="D91" s="37"/>
      <c r="E91" s="7"/>
      <c r="F91" s="26"/>
      <c r="G91" s="7"/>
      <c r="H91" s="32"/>
      <c r="I91" s="32"/>
      <c r="J91" s="35"/>
      <c r="K91" s="26"/>
      <c r="L91" s="26"/>
      <c r="M91" s="29"/>
    </row>
    <row r="92" spans="1:13" x14ac:dyDescent="0.3">
      <c r="A92" s="13"/>
      <c r="B92" s="14"/>
      <c r="C92" s="14"/>
      <c r="D92" s="14"/>
      <c r="E92" s="14"/>
      <c r="F92" s="14"/>
      <c r="G92" s="13"/>
      <c r="H92" s="15"/>
      <c r="I92" s="56" t="s">
        <v>96</v>
      </c>
      <c r="J92" s="58">
        <f>SUM(J15:J91)</f>
        <v>2680815.1899999995</v>
      </c>
      <c r="K92" s="13"/>
      <c r="L92" s="13"/>
      <c r="M92" s="13"/>
    </row>
    <row r="93" spans="1:13" ht="15" thickBot="1" x14ac:dyDescent="0.35">
      <c r="A93" s="16" t="s">
        <v>115</v>
      </c>
      <c r="I93" s="57"/>
      <c r="J93" s="59"/>
    </row>
    <row r="94" spans="1:13" ht="15" thickBot="1" x14ac:dyDescent="0.35">
      <c r="A94" s="17" t="s">
        <v>116</v>
      </c>
    </row>
    <row r="95" spans="1:13" x14ac:dyDescent="0.3">
      <c r="C95" s="45" t="s">
        <v>144</v>
      </c>
      <c r="E95" s="47"/>
      <c r="F95" s="48"/>
      <c r="G95" s="48"/>
      <c r="H95" s="48"/>
      <c r="I95" s="48"/>
      <c r="J95" s="49"/>
    </row>
    <row r="96" spans="1:13" ht="33.75" customHeight="1" x14ac:dyDescent="0.3">
      <c r="C96" s="46"/>
      <c r="E96" s="50"/>
      <c r="F96" s="51"/>
      <c r="G96" s="51"/>
      <c r="H96" s="51"/>
      <c r="I96" s="51"/>
      <c r="J96" s="52"/>
    </row>
    <row r="97" spans="3:10" ht="15" thickBot="1" x14ac:dyDescent="0.35">
      <c r="C97" s="18" t="s">
        <v>94</v>
      </c>
      <c r="D97" s="19"/>
      <c r="E97" s="53" t="s">
        <v>95</v>
      </c>
      <c r="F97" s="54"/>
      <c r="G97" s="54"/>
      <c r="H97" s="54"/>
      <c r="I97" s="54"/>
      <c r="J97" s="55"/>
    </row>
    <row r="98" spans="3:10" x14ac:dyDescent="0.3"/>
    <row r="102" spans="3:10" x14ac:dyDescent="0.3"/>
    <row r="103" spans="3:10" x14ac:dyDescent="0.3"/>
    <row r="104" spans="3:10" x14ac:dyDescent="0.3"/>
    <row r="105" spans="3:10" x14ac:dyDescent="0.3"/>
  </sheetData>
  <sheetProtection algorithmName="SHA-512" hashValue="xkLlul0Tvm5SI+oms9U+z1IzbVStTTU8ydyo3CRgZya58gXcpRouDTSlNKndPsooUp6nZ1oc8XD+a/Nw+/n7oA==" saltValue="9gkOIRYjl+gztXgLedpCJw==" spinCount="100000" sheet="1" insertRows="0" deleteRows="0"/>
  <mergeCells count="230">
    <mergeCell ref="L84:L87"/>
    <mergeCell ref="M84:M87"/>
    <mergeCell ref="A84:A87"/>
    <mergeCell ref="B84:B87"/>
    <mergeCell ref="C84:C87"/>
    <mergeCell ref="D84:D87"/>
    <mergeCell ref="F84:F87"/>
    <mergeCell ref="H84:H87"/>
    <mergeCell ref="I84:I87"/>
    <mergeCell ref="J84:J87"/>
    <mergeCell ref="K84:K87"/>
    <mergeCell ref="L76:L79"/>
    <mergeCell ref="M76:M79"/>
    <mergeCell ref="A80:A83"/>
    <mergeCell ref="B80:B83"/>
    <mergeCell ref="C80:C83"/>
    <mergeCell ref="D80:D83"/>
    <mergeCell ref="F80:F83"/>
    <mergeCell ref="H80:H83"/>
    <mergeCell ref="I80:I83"/>
    <mergeCell ref="J80:J83"/>
    <mergeCell ref="K80:K83"/>
    <mergeCell ref="L80:L83"/>
    <mergeCell ref="M80:M83"/>
    <mergeCell ref="A76:A79"/>
    <mergeCell ref="B76:B79"/>
    <mergeCell ref="C76:C79"/>
    <mergeCell ref="D76:D79"/>
    <mergeCell ref="F76:F79"/>
    <mergeCell ref="H76:H79"/>
    <mergeCell ref="I76:I79"/>
    <mergeCell ref="J76:J79"/>
    <mergeCell ref="K76:K79"/>
    <mergeCell ref="L68:L71"/>
    <mergeCell ref="M68:M71"/>
    <mergeCell ref="A72:A75"/>
    <mergeCell ref="B72:B75"/>
    <mergeCell ref="C72:C75"/>
    <mergeCell ref="D72:D75"/>
    <mergeCell ref="F72:F75"/>
    <mergeCell ref="H72:H75"/>
    <mergeCell ref="I72:I75"/>
    <mergeCell ref="J72:J75"/>
    <mergeCell ref="K72:K75"/>
    <mergeCell ref="L72:L75"/>
    <mergeCell ref="M72:M75"/>
    <mergeCell ref="A68:A71"/>
    <mergeCell ref="B68:B71"/>
    <mergeCell ref="C68:C71"/>
    <mergeCell ref="D68:D71"/>
    <mergeCell ref="F68:F71"/>
    <mergeCell ref="H68:H71"/>
    <mergeCell ref="I68:I71"/>
    <mergeCell ref="J68:J71"/>
    <mergeCell ref="K68:K71"/>
    <mergeCell ref="L60:L63"/>
    <mergeCell ref="M60:M63"/>
    <mergeCell ref="A64:A67"/>
    <mergeCell ref="B64:B67"/>
    <mergeCell ref="C64:C67"/>
    <mergeCell ref="D64:D67"/>
    <mergeCell ref="F64:F67"/>
    <mergeCell ref="H64:H67"/>
    <mergeCell ref="I64:I67"/>
    <mergeCell ref="J64:J67"/>
    <mergeCell ref="K64:K67"/>
    <mergeCell ref="L64:L67"/>
    <mergeCell ref="M64:M67"/>
    <mergeCell ref="A60:A63"/>
    <mergeCell ref="B60:B63"/>
    <mergeCell ref="C60:C63"/>
    <mergeCell ref="D60:D63"/>
    <mergeCell ref="F60:F63"/>
    <mergeCell ref="H60:H63"/>
    <mergeCell ref="I60:I63"/>
    <mergeCell ref="J60:J63"/>
    <mergeCell ref="K60:K63"/>
    <mergeCell ref="A1:M1"/>
    <mergeCell ref="A7:C7"/>
    <mergeCell ref="K3:L3"/>
    <mergeCell ref="D7:F7"/>
    <mergeCell ref="A11:A14"/>
    <mergeCell ref="C11:C14"/>
    <mergeCell ref="D11:D14"/>
    <mergeCell ref="B11:B14"/>
    <mergeCell ref="M11:M14"/>
    <mergeCell ref="L11:L14"/>
    <mergeCell ref="F11:F14"/>
    <mergeCell ref="H11:H14"/>
    <mergeCell ref="A2:B2"/>
    <mergeCell ref="I11:I14"/>
    <mergeCell ref="J11:J14"/>
    <mergeCell ref="K11:K14"/>
    <mergeCell ref="B15:B18"/>
    <mergeCell ref="A19:A23"/>
    <mergeCell ref="C19:C23"/>
    <mergeCell ref="B19:B23"/>
    <mergeCell ref="D19:D23"/>
    <mergeCell ref="A24:A27"/>
    <mergeCell ref="C24:C27"/>
    <mergeCell ref="D24:D27"/>
    <mergeCell ref="F24:F27"/>
    <mergeCell ref="B24:B27"/>
    <mergeCell ref="F19:F23"/>
    <mergeCell ref="B28:B31"/>
    <mergeCell ref="F28:F31"/>
    <mergeCell ref="A28:A31"/>
    <mergeCell ref="D28:D31"/>
    <mergeCell ref="L15:L18"/>
    <mergeCell ref="M15:M18"/>
    <mergeCell ref="H24:H27"/>
    <mergeCell ref="I24:I27"/>
    <mergeCell ref="J24:J27"/>
    <mergeCell ref="H15:H18"/>
    <mergeCell ref="I15:I18"/>
    <mergeCell ref="J15:J18"/>
    <mergeCell ref="K15:K18"/>
    <mergeCell ref="L28:L31"/>
    <mergeCell ref="M28:M31"/>
    <mergeCell ref="J28:J31"/>
    <mergeCell ref="K28:K31"/>
    <mergeCell ref="K19:K23"/>
    <mergeCell ref="L19:L23"/>
    <mergeCell ref="C28:C31"/>
    <mergeCell ref="A15:A18"/>
    <mergeCell ref="C15:C18"/>
    <mergeCell ref="D15:D18"/>
    <mergeCell ref="F15:F18"/>
    <mergeCell ref="E97:J97"/>
    <mergeCell ref="I92:I93"/>
    <mergeCell ref="J92:J93"/>
    <mergeCell ref="M36:M39"/>
    <mergeCell ref="I32:I35"/>
    <mergeCell ref="J32:J35"/>
    <mergeCell ref="K32:K35"/>
    <mergeCell ref="L32:L35"/>
    <mergeCell ref="M32:M35"/>
    <mergeCell ref="I36:I39"/>
    <mergeCell ref="J36:J39"/>
    <mergeCell ref="K36:K39"/>
    <mergeCell ref="L36:L39"/>
    <mergeCell ref="L44:L47"/>
    <mergeCell ref="M44:M47"/>
    <mergeCell ref="H40:H43"/>
    <mergeCell ref="I40:I43"/>
    <mergeCell ref="J40:J43"/>
    <mergeCell ref="K40:K43"/>
    <mergeCell ref="L40:L43"/>
    <mergeCell ref="H44:H47"/>
    <mergeCell ref="I44:I47"/>
    <mergeCell ref="H36:H39"/>
    <mergeCell ref="H32:H35"/>
    <mergeCell ref="A36:A39"/>
    <mergeCell ref="C36:C39"/>
    <mergeCell ref="D36:D39"/>
    <mergeCell ref="B32:B35"/>
    <mergeCell ref="F32:F35"/>
    <mergeCell ref="F36:F39"/>
    <mergeCell ref="C95:C96"/>
    <mergeCell ref="E95:J96"/>
    <mergeCell ref="A32:A35"/>
    <mergeCell ref="C32:C35"/>
    <mergeCell ref="D32:D35"/>
    <mergeCell ref="C40:C43"/>
    <mergeCell ref="D40:D43"/>
    <mergeCell ref="F40:F43"/>
    <mergeCell ref="A44:A47"/>
    <mergeCell ref="B44:B47"/>
    <mergeCell ref="C44:C47"/>
    <mergeCell ref="D44:D47"/>
    <mergeCell ref="F44:F47"/>
    <mergeCell ref="B36:B39"/>
    <mergeCell ref="B56:B59"/>
    <mergeCell ref="C56:C59"/>
    <mergeCell ref="D56:D59"/>
    <mergeCell ref="A40:A43"/>
    <mergeCell ref="B40:B43"/>
    <mergeCell ref="L88:L91"/>
    <mergeCell ref="M88:M91"/>
    <mergeCell ref="H48:H51"/>
    <mergeCell ref="I48:I51"/>
    <mergeCell ref="J48:J51"/>
    <mergeCell ref="K48:K51"/>
    <mergeCell ref="L48:L51"/>
    <mergeCell ref="A48:A51"/>
    <mergeCell ref="B48:B51"/>
    <mergeCell ref="C48:C51"/>
    <mergeCell ref="D48:D51"/>
    <mergeCell ref="A88:A91"/>
    <mergeCell ref="B88:B91"/>
    <mergeCell ref="C88:C91"/>
    <mergeCell ref="D88:D91"/>
    <mergeCell ref="F88:F91"/>
    <mergeCell ref="H88:H91"/>
    <mergeCell ref="I88:I91"/>
    <mergeCell ref="J88:J91"/>
    <mergeCell ref="K88:K91"/>
    <mergeCell ref="A52:A55"/>
    <mergeCell ref="A56:A59"/>
    <mergeCell ref="B52:B55"/>
    <mergeCell ref="C52:C55"/>
    <mergeCell ref="D52:D55"/>
    <mergeCell ref="F52:F55"/>
    <mergeCell ref="H52:H55"/>
    <mergeCell ref="I52:I55"/>
    <mergeCell ref="J52:J55"/>
    <mergeCell ref="K52:K55"/>
    <mergeCell ref="H56:H59"/>
    <mergeCell ref="I56:I59"/>
    <mergeCell ref="J56:J59"/>
    <mergeCell ref="K56:K59"/>
    <mergeCell ref="H19:H23"/>
    <mergeCell ref="I19:I23"/>
    <mergeCell ref="J19:J23"/>
    <mergeCell ref="M19:M23"/>
    <mergeCell ref="L52:L55"/>
    <mergeCell ref="M52:M55"/>
    <mergeCell ref="J44:J47"/>
    <mergeCell ref="K44:K47"/>
    <mergeCell ref="F48:F51"/>
    <mergeCell ref="M48:M51"/>
    <mergeCell ref="L56:L59"/>
    <mergeCell ref="M56:M59"/>
    <mergeCell ref="F56:F59"/>
    <mergeCell ref="M24:M27"/>
    <mergeCell ref="H28:H31"/>
    <mergeCell ref="I28:I31"/>
    <mergeCell ref="K24:K27"/>
    <mergeCell ref="L24:L27"/>
    <mergeCell ref="M40:M43"/>
  </mergeCells>
  <pageMargins left="0.7" right="0.7" top="0.75" bottom="0.75" header="0.3" footer="0.3"/>
  <pageSetup paperSize="9" scale="54" fitToHeight="0" orientation="landscape" r:id="rId1"/>
  <drawing r:id="rId2"/>
  <extLst>
    <ext xmlns:x14="http://schemas.microsoft.com/office/spreadsheetml/2009/9/main" uri="{CCE6A557-97BC-4b89-ADB6-D9C93CAAB3DF}">
      <x14:dataValidations xmlns:xm="http://schemas.microsoft.com/office/excel/2006/main" count="131">
        <x14:dataValidation type="list" allowBlank="1" showInputMessage="1" showErrorMessage="1" xr:uid="{1E49D5EA-AFB6-4DD6-A2CF-31C208576CC4}">
          <x14:formula1>
            <xm:f>słownik!$E$69:$E$70</xm:f>
          </x14:formula1>
          <xm:sqref>K11:K91</xm:sqref>
        </x14:dataValidation>
        <x14:dataValidation type="list" allowBlank="1" showInputMessage="1" showErrorMessage="1" xr:uid="{D5D1824D-C030-4A43-814C-53C60D240C22}">
          <x14:formula1>
            <xm:f>słownik!$B$83:$B$87</xm:f>
          </x14:formula1>
          <xm:sqref>L11:L91</xm:sqref>
        </x14:dataValidation>
        <x14:dataValidation type="list" allowBlank="1" showInputMessage="1" showErrorMessage="1" xr:uid="{AB8EA2C1-0E26-47C9-934D-4DAA38FB774A}">
          <x14:formula1>
            <xm:f>słownik!$E$44:$E$49</xm:f>
          </x14:formula1>
          <xm:sqref>M3</xm:sqref>
        </x14:dataValidation>
        <x14:dataValidation type="list" allowBlank="1" showInputMessage="1" showErrorMessage="1" xr:uid="{8AF59D81-E629-4D7E-9D3C-D24C1EEC530A}">
          <x14:formula1>
            <xm:f>słownik!$F$10:$F$24</xm:f>
          </x14:formula1>
          <xm:sqref>D7:F7</xm:sqref>
        </x14:dataValidation>
        <x14:dataValidation type="list" allowBlank="1" showInputMessage="1" showErrorMessage="1" xr:uid="{B6E14B0F-27F9-4A5B-87BE-B34E5F216D08}">
          <x14:formula1>
            <xm:f>słownik!$H$2:$H$3</xm:f>
          </x14:formula1>
          <xm:sqref>A32 A11 A28 A36 A15:A24 A40:A44 A48 A52:A60 A64 A84:A87 A68:A71 A72:A75 A76:A79 A80:A83 A88:A91</xm:sqref>
        </x14:dataValidation>
        <x14:dataValidation type="list" allowBlank="1" showInputMessage="1" showErrorMessage="1" xr:uid="{11E0EFEA-5DAA-4390-8D90-F39945925E98}">
          <x14:formula1>
            <xm:f>słownik!$A$46:$A$80</xm:f>
          </x14:formula1>
          <xm:sqref>G11:G58 G59 G60 G61 G62 G63 G64 G65 G66 G67 G68 G69 G70 G71 G72 G73 G74 G75 G76 G77 G78 G79 G80 G81 G82 G83 G84 G85 G86 G87 G88 G89 G90 G92 G91</xm:sqref>
        </x14:dataValidation>
        <x14:dataValidation type="list" allowBlank="1" showInputMessage="1" showErrorMessage="1" xr:uid="{A9829C0F-F483-4570-A808-7A809E583630}">
          <x14:formula1>
            <xm:f>OFFSET(słownik!B3,MATCH(A14,słownik!A4:A9,0),0,COUNTIF(słownik!A4:A9,A14),1)</xm:f>
          </x14:formula1>
          <xm:sqref>N14</xm:sqref>
        </x14:dataValidation>
        <x14:dataValidation type="list" allowBlank="1" showInputMessage="1" showErrorMessage="1" xr:uid="{C4111FC4-6A61-4151-B256-3AAF28423FBD}">
          <x14:formula1>
            <xm:f>OFFSET(słownik!B2,MATCH(A12,słownik!A3:A8,0),0,COUNTIF(słownik!A3:A8,A12),1)</xm:f>
          </x14:formula1>
          <xm:sqref>N12:N13</xm:sqref>
        </x14:dataValidation>
        <x14:dataValidation type="list" allowBlank="1" showInputMessage="1" showErrorMessage="1" xr:uid="{29511D03-F7AD-4021-B585-AFCF8D95747C}">
          <x14:formula1>
            <xm:f>OFFSET(słownik!B60,MATCH(B92,słownik!A61:A66,0),0,COUNTIF(słownik!A61:A66,B92),1)</xm:f>
          </x14:formula1>
          <xm:sqref>C92</xm:sqref>
        </x14:dataValidation>
        <x14:dataValidation type="list" allowBlank="1" showInputMessage="1" showErrorMessage="1" xr:uid="{31F6F57B-B498-4BDF-9EE3-058F3DDCE2B3}">
          <x14:formula1>
            <xm:f>OFFSET(słownik!B68,MATCH(A92,słownik!A69:A72,0),0,COUNTIF(słownik!A69:A72,A92),1)</xm:f>
          </x14:formula1>
          <xm:sqref>B92</xm:sqref>
        </x14:dataValidation>
        <x14:dataValidation type="list" allowBlank="1" showInputMessage="1" showErrorMessage="1" xr:uid="{0D48B36B-1FA4-4ED5-A87D-84E8BB35E3B3}">
          <x14:formula1>
            <xm:f>OFFSET(słownik!B15,MATCH(D52,słownik!A16:A41,0),0,COUNTIF(słownik!A16:A41,D52),1)</xm:f>
          </x14:formula1>
          <xm:sqref>E55</xm:sqref>
        </x14:dataValidation>
        <x14:dataValidation type="list" allowBlank="1" showInputMessage="1" showErrorMessage="1" xr:uid="{37E8F6D4-E152-4BCC-91D5-F1B0996B4B2A}">
          <x14:formula1>
            <xm:f>OFFSET(słownik!B1,MATCH(B60,słownik!A2:A7,0),0,COUNTIF(słownik!A2:A7,B60),1)</xm:f>
          </x14:formula1>
          <xm:sqref>C60:C63</xm:sqref>
        </x14:dataValidation>
        <x14:dataValidation type="list" allowBlank="1" showInputMessage="1" showErrorMessage="1" xr:uid="{81BF4419-4CEE-4F69-A5D5-A1E0EF5B07D3}">
          <x14:formula1>
            <xm:f>OFFSET(słownik!B9,MATCH(A60,słownik!A10:A13,0),0,COUNTIF(słownik!A10:A13,A60),1)</xm:f>
          </x14:formula1>
          <xm:sqref>B60:B63</xm:sqref>
        </x14:dataValidation>
        <x14:dataValidation type="list" allowBlank="1" showInputMessage="1" showErrorMessage="1" xr:uid="{3A1664AC-A6C0-4D5A-9D95-375AD6FA27BC}">
          <x14:formula1>
            <xm:f>OFFSET(słownik!B15,MATCH(D60,słownik!A16:A41,0),0,COUNTIF(słownik!A16:A41,D60),1)</xm:f>
          </x14:formula1>
          <xm:sqref>E60</xm:sqref>
        </x14:dataValidation>
        <x14:dataValidation type="list" allowBlank="1" showInputMessage="1" showErrorMessage="1" xr:uid="{F0E5C3D6-8996-48B8-8121-AF7DEA7E6CE9}">
          <x14:formula1>
            <xm:f>OFFSET(słownik!B15,MATCH(D88,słownik!A16:A41,0),0,COUNTIF(słownik!A16:A41,D88),1)</xm:f>
          </x14:formula1>
          <xm:sqref>E89</xm:sqref>
        </x14:dataValidation>
        <x14:dataValidation type="list" allowBlank="1" showInputMessage="1" showErrorMessage="1" xr:uid="{94CDF690-D0CD-49C8-A8C8-2BCF40010221}">
          <x14:formula1>
            <xm:f>OFFSET(słownik!B15,MATCH(D88,słownik!A16:A41,0),0,COUNTIF(słownik!A16:A41,D88),1)</xm:f>
          </x14:formula1>
          <xm:sqref>E90</xm:sqref>
        </x14:dataValidation>
        <x14:dataValidation type="list" allowBlank="1" showInputMessage="1" showErrorMessage="1" xr:uid="{36DA037C-966F-42AB-8DB6-C7A506EF5216}">
          <x14:formula1>
            <xm:f>OFFSET(słownik!B15,MATCH(D84,słownik!A16:A41,0),0,COUNTIF(słownik!A16:A41,D84),1)</xm:f>
          </x14:formula1>
          <xm:sqref>E87</xm:sqref>
        </x14:dataValidation>
        <x14:dataValidation type="list" allowBlank="1" showInputMessage="1" showErrorMessage="1" xr:uid="{4B943336-D2B3-4FA5-B778-ED1CB09E59BB}">
          <x14:formula1>
            <xm:f>OFFSET(słownik!B15,MATCH(D64,słownik!A16:A41,0),0,COUNTIF(słownik!A16:A41,D64),1)</xm:f>
          </x14:formula1>
          <xm:sqref>E66</xm:sqref>
        </x14:dataValidation>
        <x14:dataValidation type="list" allowBlank="1" showInputMessage="1" showErrorMessage="1" xr:uid="{3B33E799-01EE-4D6C-840A-15F0CEB6A892}">
          <x14:formula1>
            <xm:f>OFFSET(słownik!B15,MATCH(D64,słownik!A16:A41,0),0,COUNTIF(słownik!A16:A41,D64),1)</xm:f>
          </x14:formula1>
          <xm:sqref>E64</xm:sqref>
        </x14:dataValidation>
        <x14:dataValidation type="list" allowBlank="1" showInputMessage="1" showErrorMessage="1" xr:uid="{8ED7576A-026F-4DB4-9C5E-AF0C6F0FF10A}">
          <x14:formula1>
            <xm:f>OFFSET(słownik!B15,MATCH(D64,słownik!A16:A41,0),0,COUNTIF(słownik!A16:A41,D64),1)</xm:f>
          </x14:formula1>
          <xm:sqref>E65</xm:sqref>
        </x14:dataValidation>
        <x14:dataValidation type="list" allowBlank="1" showInputMessage="1" showErrorMessage="1" xr:uid="{C1433605-E95C-4947-9FA4-DB1CC9150D4B}">
          <x14:formula1>
            <xm:f>OFFSET(słownik!B15,MATCH(D60,słownik!A16:A41,0),0,COUNTIF(słownik!A16:A41,D60),1)</xm:f>
          </x14:formula1>
          <xm:sqref>E62</xm:sqref>
        </x14:dataValidation>
        <x14:dataValidation type="list" allowBlank="1" showInputMessage="1" showErrorMessage="1" xr:uid="{AC9B26D8-2A49-48C4-A794-7524C7D59452}">
          <x14:formula1>
            <xm:f>OFFSET(słownik!B15,MATCH(D52,słownik!A16:A41,0),0,COUNTIF(słownik!A16:A41,D52),1)</xm:f>
          </x14:formula1>
          <xm:sqref>E52</xm:sqref>
        </x14:dataValidation>
        <x14:dataValidation type="list" allowBlank="1" showInputMessage="1" showErrorMessage="1" xr:uid="{164F80CB-0929-4DBE-B7EC-A7D7C03DC36E}">
          <x14:formula1>
            <xm:f>OFFSET(słownik!B15,MATCH(D52,słownik!A16:A41,0),0,COUNTIF(słownik!A16:A41,D52),1)</xm:f>
          </x14:formula1>
          <xm:sqref>E53</xm:sqref>
        </x14:dataValidation>
        <x14:dataValidation type="list" allowBlank="1" showInputMessage="1" showErrorMessage="1" xr:uid="{BE92F1DC-AC1C-4427-B528-7604A19E7B96}">
          <x14:formula1>
            <xm:f>OFFSET(słownik!B15,MATCH(D52,słownik!A16:A41,0),0,COUNTIF(słownik!A16:A41,D52),1)</xm:f>
          </x14:formula1>
          <xm:sqref>E54</xm:sqref>
        </x14:dataValidation>
        <x14:dataValidation type="list" allowBlank="1" showInputMessage="1" showErrorMessage="1" xr:uid="{B3532C66-298C-4A1A-AF03-2B210C037633}">
          <x14:formula1>
            <xm:f>OFFSET(słownik!B1,MATCH(B52,słownik!A2:A7,0),0,COUNTIF(słownik!A2:A7,B52),1)</xm:f>
          </x14:formula1>
          <xm:sqref>C52:C55</xm:sqref>
        </x14:dataValidation>
        <x14:dataValidation type="list" allowBlank="1" showInputMessage="1" showErrorMessage="1" xr:uid="{D7065F6D-E4F7-4D99-A9B4-53CDC8C0574A}">
          <x14:formula1>
            <xm:f>OFFSET(słownik!B9,MATCH(A52,słownik!A10:A13,0),0,COUNTIF(słownik!A10:A13,A52),1)</xm:f>
          </x14:formula1>
          <xm:sqref>B52:B55</xm:sqref>
        </x14:dataValidation>
        <x14:dataValidation type="list" allowBlank="1" showInputMessage="1" showErrorMessage="1" xr:uid="{0EB84E2D-43FF-4AF7-98FF-7C0BF35CA0D5}">
          <x14:formula1>
            <xm:f>OFFSET(słownik!B15,MATCH(D48,słownik!A16:A41,0),0,COUNTIF(słownik!A16:A41,D48),1)</xm:f>
          </x14:formula1>
          <xm:sqref>E50</xm:sqref>
        </x14:dataValidation>
        <x14:dataValidation type="list" allowBlank="1" showInputMessage="1" showErrorMessage="1" xr:uid="{5142AED3-3F79-4A0D-9CA8-84A45B1F3DA5}">
          <x14:formula1>
            <xm:f>OFFSET(słownik!B15,MATCH(D48,słownik!A16:A41,0),0,COUNTIF(słownik!A16:A41,D48),1)</xm:f>
          </x14:formula1>
          <xm:sqref>E51</xm:sqref>
        </x14:dataValidation>
        <x14:dataValidation type="list" allowBlank="1" showInputMessage="1" showErrorMessage="1" xr:uid="{122814CA-C3EC-42B3-9FC1-F630364D41B0}">
          <x14:formula1>
            <xm:f>OFFSET(słownik!B1,MATCH(B44,słownik!A2:A7,0),0,COUNTIF(słownik!A2:A7,B44),1)</xm:f>
          </x14:formula1>
          <xm:sqref>C44:C47</xm:sqref>
        </x14:dataValidation>
        <x14:dataValidation type="list" allowBlank="1" showInputMessage="1" showErrorMessage="1" xr:uid="{815AACDF-AE15-44D1-923F-FEEAB2E112A1}">
          <x14:formula1>
            <xm:f>OFFSET(słownik!B9,MATCH(A44,słownik!A10:A13,0),0,COUNTIF(słownik!A10:A13,A44),1)</xm:f>
          </x14:formula1>
          <xm:sqref>B44:B47</xm:sqref>
        </x14:dataValidation>
        <x14:dataValidation type="list" allowBlank="1" showInputMessage="1" showErrorMessage="1" xr:uid="{188FF79D-58E4-497C-9D20-EF46094D79AC}">
          <x14:formula1>
            <xm:f>OFFSET(słownik!B15,MATCH(D44,słownik!A16:A41,0),0,COUNTIF(słownik!A16:A41,D44),1)</xm:f>
          </x14:formula1>
          <xm:sqref>E47</xm:sqref>
        </x14:dataValidation>
        <x14:dataValidation type="list" allowBlank="1" showInputMessage="1" showErrorMessage="1" xr:uid="{06398757-1073-43E7-9525-B218F3430A12}">
          <x14:formula1>
            <xm:f>OFFSET(słownik!B1,MATCH(B28,słownik!A2:A7,0),0,COUNTIF(słownik!A2:A7,B28),1)</xm:f>
          </x14:formula1>
          <xm:sqref>C28:C31</xm:sqref>
        </x14:dataValidation>
        <x14:dataValidation type="list" allowBlank="1" showInputMessage="1" showErrorMessage="1" xr:uid="{D54411FA-52E1-4AC5-9CF5-F12A972DA641}">
          <x14:formula1>
            <xm:f>OFFSET(słownik!B9,MATCH(A28,słownik!A10:A13,0),0,COUNTIF(słownik!A10:A13,A28),1)</xm:f>
          </x14:formula1>
          <xm:sqref>B28:B31</xm:sqref>
        </x14:dataValidation>
        <x14:dataValidation type="list" allowBlank="1" showInputMessage="1" showErrorMessage="1" xr:uid="{3453D954-41E1-49B8-AADA-083AB2608BF7}">
          <x14:formula1>
            <xm:f>OFFSET(słownik!B15,MATCH(D24,słownik!A16:A41,0),0,COUNTIF(słownik!A16:A41,D24),1)</xm:f>
          </x14:formula1>
          <xm:sqref>E24</xm:sqref>
        </x14:dataValidation>
        <x14:dataValidation type="list" allowBlank="1" showInputMessage="1" showErrorMessage="1" xr:uid="{E7A24DD2-742A-4F53-8C49-B06C47828B3A}">
          <x14:formula1>
            <xm:f>OFFSET(słownik!B1,MATCH(B19,słownik!A2:A7,0),0,COUNTIF(słownik!A2:A7,B19),1)</xm:f>
          </x14:formula1>
          <xm:sqref>C19:C23</xm:sqref>
        </x14:dataValidation>
        <x14:dataValidation type="list" allowBlank="1" showInputMessage="1" showErrorMessage="1" xr:uid="{E596B924-C0A0-4B49-AB96-0FE491EFF1E7}">
          <x14:formula1>
            <xm:f>OFFSET(słownik!B9,MATCH(A19,słownik!A10:A13,0),0,COUNTIF(słownik!A10:A13,A19),1)</xm:f>
          </x14:formula1>
          <xm:sqref>B19:B23</xm:sqref>
        </x14:dataValidation>
        <x14:dataValidation type="list" allowBlank="1" showInputMessage="1" showErrorMessage="1" xr:uid="{31AA2B7F-A601-4BE8-9DE5-0C80CC11B7F6}">
          <x14:formula1>
            <xm:f>OFFSET(słownik!B15,MATCH(D19,słownik!A16:A41,0),0,COUNTIF(słownik!A16:A41,D19),1)</xm:f>
          </x14:formula1>
          <xm:sqref>E19</xm:sqref>
        </x14:dataValidation>
        <x14:dataValidation type="list" allowBlank="1" showInputMessage="1" showErrorMessage="1" xr:uid="{2F23A582-9146-4949-BE96-7708E9924C4C}">
          <x14:formula1>
            <xm:f>OFFSET(słownik!B15,MATCH(D19,słownik!A16:A41,0),0,COUNTIF(słownik!A16:A41,D19),1)</xm:f>
          </x14:formula1>
          <xm:sqref>E20</xm:sqref>
        </x14:dataValidation>
        <x14:dataValidation type="list" allowBlank="1" showInputMessage="1" showErrorMessage="1" xr:uid="{49DEF884-F3D5-422B-8325-1BC55DB7148C}">
          <x14:formula1>
            <xm:f>OFFSET(słownik!B15,MATCH(D19,słownik!A16:A41,0),0,COUNTIF(słownik!A16:A41,D19),1)</xm:f>
          </x14:formula1>
          <xm:sqref>E21</xm:sqref>
        </x14:dataValidation>
        <x14:dataValidation type="list" allowBlank="1" showInputMessage="1" showErrorMessage="1" xr:uid="{FF042AB8-38D3-4AB5-B484-2F9906D67858}">
          <x14:formula1>
            <xm:f>OFFSET(słownik!B15,MATCH(D19,słownik!A16:A41,0),0,COUNTIF(słownik!A16:A41,D19),1)</xm:f>
          </x14:formula1>
          <xm:sqref>E22</xm:sqref>
        </x14:dataValidation>
        <x14:dataValidation type="list" allowBlank="1" showInputMessage="1" showErrorMessage="1" xr:uid="{21A4EACB-6B3E-484A-9063-E5EE69D3CE00}">
          <x14:formula1>
            <xm:f>OFFSET(słownik!B15,MATCH(D24,słownik!A16:A41,0),0,COUNTIF(słownik!A16:A41,D24),1)</xm:f>
          </x14:formula1>
          <xm:sqref>E25</xm:sqref>
        </x14:dataValidation>
        <x14:dataValidation type="list" allowBlank="1" showInputMessage="1" showErrorMessage="1" xr:uid="{D12B56F3-0257-4354-BCB4-FD722A4D4AFF}">
          <x14:formula1>
            <xm:f>OFFSET(słownik!B15,MATCH(D24,słownik!A16:A41,0),0,COUNTIF(słownik!A16:A41,D24),1)</xm:f>
          </x14:formula1>
          <xm:sqref>E26</xm:sqref>
        </x14:dataValidation>
        <x14:dataValidation type="list" allowBlank="1" showInputMessage="1" showErrorMessage="1" xr:uid="{DD4118EE-87E4-45B5-8624-BE77400E3291}">
          <x14:formula1>
            <xm:f>OFFSET(słownik!B15,MATCH(D24,słownik!A16:A41,0),0,COUNTIF(słownik!A16:A41,D24),1)</xm:f>
          </x14:formula1>
          <xm:sqref>E27</xm:sqref>
        </x14:dataValidation>
        <x14:dataValidation type="list" allowBlank="1" showInputMessage="1" showErrorMessage="1" xr:uid="{758CA197-8B8A-4017-9552-871F6EC1CD20}">
          <x14:formula1>
            <xm:f>OFFSET(słownik!B9,MATCH(A48,słownik!A10:A13,0),0,COUNTIF(słownik!A10:A13,A48),1)</xm:f>
          </x14:formula1>
          <xm:sqref>B48:B51</xm:sqref>
        </x14:dataValidation>
        <x14:dataValidation type="list" allowBlank="1" showInputMessage="1" showErrorMessage="1" xr:uid="{E558CBEA-5238-434D-B9FD-520892861375}">
          <x14:formula1>
            <xm:f>OFFSET(słownik!B1,MATCH(B48,słownik!A2:A7,0),0,COUNTIF(słownik!A2:A7,B48),1)</xm:f>
          </x14:formula1>
          <xm:sqref>C48:C51</xm:sqref>
        </x14:dataValidation>
        <x14:dataValidation type="list" allowBlank="1" showInputMessage="1" showErrorMessage="1" xr:uid="{4B09A9AA-FA8B-4606-B216-55CBE6BE683C}">
          <x14:formula1>
            <xm:f>OFFSET(słownik!B15,MATCH(D19,słownik!A16:A41,0),0,COUNTIF(słownik!A16:A41,D19),1)</xm:f>
          </x14:formula1>
          <xm:sqref>E23</xm:sqref>
        </x14:dataValidation>
        <x14:dataValidation type="list" allowBlank="1" showInputMessage="1" showErrorMessage="1" xr:uid="{CB3F89D5-40EE-4C49-8DB3-D6D5C9A509F3}">
          <x14:formula1>
            <xm:f>OFFSET(słownik!B1,MATCH(B11,słownik!A2:A7,0),0,COUNTIF(słownik!A2:A7,B11),1)</xm:f>
          </x14:formula1>
          <xm:sqref>C11:C14</xm:sqref>
        </x14:dataValidation>
        <x14:dataValidation type="list" allowBlank="1" showInputMessage="1" showErrorMessage="1" xr:uid="{EB881215-A6D3-4976-877C-08703744794E}">
          <x14:formula1>
            <xm:f>OFFSET(słownik!B1,MATCH(B15,słownik!A2:A7,0),0,COUNTIF(słownik!A2:A7,B15),1)</xm:f>
          </x14:formula1>
          <xm:sqref>C15:C18</xm:sqref>
        </x14:dataValidation>
        <x14:dataValidation type="list" allowBlank="1" showInputMessage="1" showErrorMessage="1" xr:uid="{337B2FEB-7567-48A2-8602-E87F52722DE1}">
          <x14:formula1>
            <xm:f>OFFSET(słownik!B9,MATCH(A11,słownik!A10:A13,0),0,COUNTIF(słownik!A10:A13,A11),1)</xm:f>
          </x14:formula1>
          <xm:sqref>B11:B14</xm:sqref>
        </x14:dataValidation>
        <x14:dataValidation type="list" allowBlank="1" showInputMessage="1" showErrorMessage="1" xr:uid="{11E5A767-180D-4049-BFC5-C6E42E156CA9}">
          <x14:formula1>
            <xm:f>OFFSET(słownik!B9,MATCH(A15,słownik!A10:A13,0),0,COUNTIF(słownik!A10:A13,A15),1)</xm:f>
          </x14:formula1>
          <xm:sqref>B15:B18</xm:sqref>
        </x14:dataValidation>
        <x14:dataValidation type="list" allowBlank="1" showInputMessage="1" showErrorMessage="1" xr:uid="{ECF1A590-5D03-47C0-BAFB-0CDA7E3E6935}">
          <x14:formula1>
            <xm:f>OFFSET(słownik!B15,MATCH(D11,słownik!A16:A41,0),0,COUNTIF(słownik!A16:A41,D11),1)</xm:f>
          </x14:formula1>
          <xm:sqref>E11</xm:sqref>
        </x14:dataValidation>
        <x14:dataValidation type="list" allowBlank="1" showInputMessage="1" showErrorMessage="1" xr:uid="{5B735CDF-EA2F-4774-BB5A-4884393F94A5}">
          <x14:formula1>
            <xm:f>OFFSET(słownik!B15,MATCH(D15,słownik!A16:A41,0),0,COUNTIF(słownik!A16:A41,D15),1)</xm:f>
          </x14:formula1>
          <xm:sqref>E15</xm:sqref>
        </x14:dataValidation>
        <x14:dataValidation type="list" allowBlank="1" showInputMessage="1" showErrorMessage="1" xr:uid="{92F3AEB6-AAD7-4C57-A794-8270F91F6E82}">
          <x14:formula1>
            <xm:f>OFFSET(słownik!B15,MATCH(D11,słownik!A16:A41,0),0,COUNTIF(słownik!A16:A41,D11),1)</xm:f>
          </x14:formula1>
          <xm:sqref>E12</xm:sqref>
        </x14:dataValidation>
        <x14:dataValidation type="list" allowBlank="1" showInputMessage="1" showErrorMessage="1" xr:uid="{F4076850-6D80-4A2D-9088-D0AC122B16C1}">
          <x14:formula1>
            <xm:f>OFFSET(słownik!B15,MATCH(D11,słownik!A16:A41,0),0,COUNTIF(słownik!A16:A41,D11),1)</xm:f>
          </x14:formula1>
          <xm:sqref>E13</xm:sqref>
        </x14:dataValidation>
        <x14:dataValidation type="list" allowBlank="1" showInputMessage="1" showErrorMessage="1" xr:uid="{B910009A-8658-4605-9B32-DF9F9C4020A2}">
          <x14:formula1>
            <xm:f>OFFSET(słownik!B15,MATCH(D11,słownik!A16:A41,0),0,COUNTIF(słownik!A16:A41,D11),1)</xm:f>
          </x14:formula1>
          <xm:sqref>E14</xm:sqref>
        </x14:dataValidation>
        <x14:dataValidation type="list" allowBlank="1" showInputMessage="1" showErrorMessage="1" xr:uid="{0A5DD37D-E930-4ED0-834A-A7E2781F3626}">
          <x14:formula1>
            <xm:f>OFFSET(słownik!B15,MATCH(D15,słownik!A16:A41,0),0,COUNTIF(słownik!A16:A41,D15),1)</xm:f>
          </x14:formula1>
          <xm:sqref>E16</xm:sqref>
        </x14:dataValidation>
        <x14:dataValidation type="list" allowBlank="1" showInputMessage="1" showErrorMessage="1" xr:uid="{1ED7D041-2D3E-4203-AB40-412676D11B64}">
          <x14:formula1>
            <xm:f>OFFSET(słownik!B15,MATCH(D15,słownik!A16:A41,0),0,COUNTIF(słownik!A16:A41,D15),1)</xm:f>
          </x14:formula1>
          <xm:sqref>E17</xm:sqref>
        </x14:dataValidation>
        <x14:dataValidation type="list" allowBlank="1" showInputMessage="1" showErrorMessage="1" xr:uid="{3A565DB8-DB50-466F-850D-84D6534F5B08}">
          <x14:formula1>
            <xm:f>OFFSET(słownik!B15,MATCH(D15,słownik!A16:A41,0),0,COUNTIF(słownik!A16:A41,D15),1)</xm:f>
          </x14:formula1>
          <xm:sqref>E18</xm:sqref>
        </x14:dataValidation>
        <x14:dataValidation type="list" allowBlank="1" showInputMessage="1" showErrorMessage="1" xr:uid="{8F4E3C46-F7A4-4A92-9C11-AA1F88AD3315}">
          <x14:formula1>
            <xm:f>OFFSET(słownik!B9,MATCH(A24,słownik!A10:A13,0),0,COUNTIF(słownik!A10:A13,A24),1)</xm:f>
          </x14:formula1>
          <xm:sqref>B24:B27</xm:sqref>
        </x14:dataValidation>
        <x14:dataValidation type="list" allowBlank="1" showInputMessage="1" showErrorMessage="1" xr:uid="{D142FC8B-7E89-4890-B4A3-145359802AF0}">
          <x14:formula1>
            <xm:f>OFFSET(słownik!B9,MATCH(A32,słownik!A10:A13,0),0,COUNTIF(słownik!A10:A13,A32),1)</xm:f>
          </x14:formula1>
          <xm:sqref>B32:B35</xm:sqref>
        </x14:dataValidation>
        <x14:dataValidation type="list" allowBlank="1" showInputMessage="1" showErrorMessage="1" xr:uid="{BCE96997-0CC1-43A6-B6C7-433291552759}">
          <x14:formula1>
            <xm:f>OFFSET(słownik!B9,MATCH(A36,słownik!A10:A13,0),0,COUNTIF(słownik!A10:A13,A36),1)</xm:f>
          </x14:formula1>
          <xm:sqref>B36:B39</xm:sqref>
        </x14:dataValidation>
        <x14:dataValidation type="list" allowBlank="1" showInputMessage="1" showErrorMessage="1" xr:uid="{878A9C43-FF9E-48F3-9506-120C947F3299}">
          <x14:formula1>
            <xm:f>OFFSET(słownik!B9,MATCH(A40,słownik!A10:A13,0),0,COUNTIF(słownik!A10:A13,A40),1)</xm:f>
          </x14:formula1>
          <xm:sqref>B40:B43</xm:sqref>
        </x14:dataValidation>
        <x14:dataValidation type="list" allowBlank="1" showInputMessage="1" showErrorMessage="1" xr:uid="{79304DB3-2C35-405C-BEBC-90DA93D47C76}">
          <x14:formula1>
            <xm:f>OFFSET(słownik!B1,MATCH(B24,słownik!A2:A7,0),0,COUNTIF(słownik!A2:A7,B24),1)</xm:f>
          </x14:formula1>
          <xm:sqref>C24:C27</xm:sqref>
        </x14:dataValidation>
        <x14:dataValidation type="list" allowBlank="1" showInputMessage="1" showErrorMessage="1" xr:uid="{DA8C2E65-7C40-450B-A778-893955536D59}">
          <x14:formula1>
            <xm:f>OFFSET(słownik!B1,MATCH(B32,słownik!A2:A7,0),0,COUNTIF(słownik!A2:A7,B32),1)</xm:f>
          </x14:formula1>
          <xm:sqref>C32:C35</xm:sqref>
        </x14:dataValidation>
        <x14:dataValidation type="list" allowBlank="1" showInputMessage="1" showErrorMessage="1" xr:uid="{953C282F-1EC6-4E46-A184-103634960A3F}">
          <x14:formula1>
            <xm:f>OFFSET(słownik!B1,MATCH(B36,słownik!A2:A7,0),0,COUNTIF(słownik!A2:A7,B36),1)</xm:f>
          </x14:formula1>
          <xm:sqref>C36:C39</xm:sqref>
        </x14:dataValidation>
        <x14:dataValidation type="list" allowBlank="1" showInputMessage="1" showErrorMessage="1" xr:uid="{54AD79B8-9641-446D-90AD-800023938D2B}">
          <x14:formula1>
            <xm:f>OFFSET(słownik!B1,MATCH(B40,słownik!A2:A7,0),0,COUNTIF(słownik!A2:A7,B40),1)</xm:f>
          </x14:formula1>
          <xm:sqref>C40:C43</xm:sqref>
        </x14:dataValidation>
        <x14:dataValidation type="list" allowBlank="1" showInputMessage="1" showErrorMessage="1" xr:uid="{4236BD21-24A8-453D-B110-9BF65C728144}">
          <x14:formula1>
            <xm:f>OFFSET(słownik!B15,MATCH(D28,słownik!A16:A41,0),0,COUNTIF(słownik!A16:A41,D28),1)</xm:f>
          </x14:formula1>
          <xm:sqref>E28</xm:sqref>
        </x14:dataValidation>
        <x14:dataValidation type="list" allowBlank="1" showInputMessage="1" showErrorMessage="1" xr:uid="{6568BBAA-E87B-45FB-957A-DAF086E17024}">
          <x14:formula1>
            <xm:f>OFFSET(słownik!B15,MATCH(D28,słownik!A16:A41,0),0,COUNTIF(słownik!A16:A41,D28),1)</xm:f>
          </x14:formula1>
          <xm:sqref>E29</xm:sqref>
        </x14:dataValidation>
        <x14:dataValidation type="list" allowBlank="1" showInputMessage="1" showErrorMessage="1" xr:uid="{37D74435-191B-43C5-9A59-868B20845ABF}">
          <x14:formula1>
            <xm:f>OFFSET(słownik!B15,MATCH(D28,słownik!A16:A41,0),0,COUNTIF(słownik!A16:A41,D28),1)</xm:f>
          </x14:formula1>
          <xm:sqref>E30</xm:sqref>
        </x14:dataValidation>
        <x14:dataValidation type="list" allowBlank="1" showInputMessage="1" showErrorMessage="1" xr:uid="{94CFD4E4-DDA6-4DCE-A4B2-0534BA8A0DCD}">
          <x14:formula1>
            <xm:f>OFFSET(słownik!B15,MATCH(D28,słownik!A16:A41,0),0,COUNTIF(słownik!A16:A41,D28),1)</xm:f>
          </x14:formula1>
          <xm:sqref>E31</xm:sqref>
        </x14:dataValidation>
        <x14:dataValidation type="list" allowBlank="1" showInputMessage="1" showErrorMessage="1" xr:uid="{09FD4DB7-9E08-4991-9F3F-D23D00446A5C}">
          <x14:formula1>
            <xm:f>OFFSET(słownik!B15,MATCH(D32,słownik!A16:A41,0),0,COUNTIF(słownik!A16:A41,D32),1)</xm:f>
          </x14:formula1>
          <xm:sqref>E32</xm:sqref>
        </x14:dataValidation>
        <x14:dataValidation type="list" allowBlank="1" showInputMessage="1" showErrorMessage="1" xr:uid="{96589C52-A0E2-499B-BD98-966A25225549}">
          <x14:formula1>
            <xm:f>OFFSET(słownik!B15,MATCH(D32,słownik!A16:A41,0),0,COUNTIF(słownik!A16:A41,D32),1)</xm:f>
          </x14:formula1>
          <xm:sqref>E33</xm:sqref>
        </x14:dataValidation>
        <x14:dataValidation type="list" allowBlank="1" showInputMessage="1" showErrorMessage="1" xr:uid="{3DCC85C1-7060-4CD5-8AC5-9F74449E447E}">
          <x14:formula1>
            <xm:f>OFFSET(słownik!B15,MATCH(D32,słownik!A16:A41,0),0,COUNTIF(słownik!A16:A41,D32),1)</xm:f>
          </x14:formula1>
          <xm:sqref>E34</xm:sqref>
        </x14:dataValidation>
        <x14:dataValidation type="list" allowBlank="1" showInputMessage="1" showErrorMessage="1" xr:uid="{98A5DBE3-B660-4A1E-BA8E-95C569F08245}">
          <x14:formula1>
            <xm:f>OFFSET(słownik!B15,MATCH(D32,słownik!A16:A41,0),0,COUNTIF(słownik!A16:A41,D32),1)</xm:f>
          </x14:formula1>
          <xm:sqref>E35</xm:sqref>
        </x14:dataValidation>
        <x14:dataValidation type="list" allowBlank="1" showInputMessage="1" showErrorMessage="1" xr:uid="{AC4F87FF-C408-4A79-8D45-E91ABA3EA161}">
          <x14:formula1>
            <xm:f>OFFSET(słownik!B15,MATCH(D36,słownik!A16:A41,0),0,COUNTIF(słownik!A16:A41,D36),1)</xm:f>
          </x14:formula1>
          <xm:sqref>E36</xm:sqref>
        </x14:dataValidation>
        <x14:dataValidation type="list" allowBlank="1" showInputMessage="1" showErrorMessage="1" xr:uid="{072AAC25-CA4C-418B-8364-7AB0DA11FA7D}">
          <x14:formula1>
            <xm:f>OFFSET(słownik!B15,MATCH(D36,słownik!A16:A41,0),0,COUNTIF(słownik!A16:A41,D36),1)</xm:f>
          </x14:formula1>
          <xm:sqref>E37</xm:sqref>
        </x14:dataValidation>
        <x14:dataValidation type="list" allowBlank="1" showInputMessage="1" showErrorMessage="1" xr:uid="{6BB5EE6E-98BA-4DDE-BE01-223E51C5FAEB}">
          <x14:formula1>
            <xm:f>OFFSET(słownik!B15,MATCH(D36,słownik!A16:A41,0),0,COUNTIF(słownik!A16:A41,D36),1)</xm:f>
          </x14:formula1>
          <xm:sqref>E38</xm:sqref>
        </x14:dataValidation>
        <x14:dataValidation type="list" allowBlank="1" showInputMessage="1" showErrorMessage="1" xr:uid="{E6BACB40-47E6-4041-8130-691F78D3537C}">
          <x14:formula1>
            <xm:f>OFFSET(słownik!B15,MATCH(D36,słownik!A16:A41,0),0,COUNTIF(słownik!A16:A41,D36),1)</xm:f>
          </x14:formula1>
          <xm:sqref>E39</xm:sqref>
        </x14:dataValidation>
        <x14:dataValidation type="list" allowBlank="1" showInputMessage="1" showErrorMessage="1" xr:uid="{676A3ABE-D967-4919-9A0A-0B831E300CCA}">
          <x14:formula1>
            <xm:f>OFFSET(słownik!B15,MATCH(D40,słownik!A16:A41,0),0,COUNTIF(słownik!A16:A41,D40),1)</xm:f>
          </x14:formula1>
          <xm:sqref>E40</xm:sqref>
        </x14:dataValidation>
        <x14:dataValidation type="list" allowBlank="1" showInputMessage="1" showErrorMessage="1" xr:uid="{063460C9-9F45-465E-93D7-4744AB49EDED}">
          <x14:formula1>
            <xm:f>OFFSET(słownik!B15,MATCH(D40,słownik!A16:A41,0),0,COUNTIF(słownik!A16:A41,D40),1)</xm:f>
          </x14:formula1>
          <xm:sqref>E41</xm:sqref>
        </x14:dataValidation>
        <x14:dataValidation type="list" allowBlank="1" showInputMessage="1" showErrorMessage="1" xr:uid="{801F0A10-FA3D-40FE-9237-E4F0FC6D51A2}">
          <x14:formula1>
            <xm:f>OFFSET(słownik!B15,MATCH(D40,słownik!A16:A41,0),0,COUNTIF(słownik!A16:A41,D40),1)</xm:f>
          </x14:formula1>
          <xm:sqref>E42</xm:sqref>
        </x14:dataValidation>
        <x14:dataValidation type="list" allowBlank="1" showInputMessage="1" showErrorMessage="1" xr:uid="{7501402D-F2EB-4FBD-AD9D-0266E8549C37}">
          <x14:formula1>
            <xm:f>OFFSET(słownik!B15,MATCH(D40,słownik!A16:A41,0),0,COUNTIF(słownik!A16:A41,D40),1)</xm:f>
          </x14:formula1>
          <xm:sqref>E43</xm:sqref>
        </x14:dataValidation>
        <x14:dataValidation type="list" allowBlank="1" showInputMessage="1" showErrorMessage="1" xr:uid="{8855C559-7322-4A9E-BEF6-C80BB8677A87}">
          <x14:formula1>
            <xm:f>OFFSET(słownik!B15,MATCH(D44,słownik!A16:A41,0),0,COUNTIF(słownik!A16:A41,D44),1)</xm:f>
          </x14:formula1>
          <xm:sqref>E44</xm:sqref>
        </x14:dataValidation>
        <x14:dataValidation type="list" allowBlank="1" showInputMessage="1" showErrorMessage="1" xr:uid="{7E1BC053-FC46-4989-8843-556ECF6D8E8C}">
          <x14:formula1>
            <xm:f>OFFSET(słownik!B15,MATCH(D44,słownik!A16:A41,0),0,COUNTIF(słownik!A16:A41,D44),1)</xm:f>
          </x14:formula1>
          <xm:sqref>E45</xm:sqref>
        </x14:dataValidation>
        <x14:dataValidation type="list" allowBlank="1" showInputMessage="1" showErrorMessage="1" xr:uid="{B61C075F-E893-4923-9286-C4FC91B717E7}">
          <x14:formula1>
            <xm:f>OFFSET(słownik!B15,MATCH(D44,słownik!A16:A41,0),0,COUNTIF(słownik!A16:A41,D44),1)</xm:f>
          </x14:formula1>
          <xm:sqref>E46</xm:sqref>
        </x14:dataValidation>
        <x14:dataValidation type="list" allowBlank="1" showInputMessage="1" showErrorMessage="1" xr:uid="{58C93EE7-FD8B-47E0-9045-75258B7D2111}">
          <x14:formula1>
            <xm:f>OFFSET(słownik!B15,MATCH(D48,słownik!A16:A41,0),0,COUNTIF(słownik!A16:A41,D48),1)</xm:f>
          </x14:formula1>
          <xm:sqref>E48</xm:sqref>
        </x14:dataValidation>
        <x14:dataValidation type="list" allowBlank="1" showInputMessage="1" showErrorMessage="1" xr:uid="{6BAC87D6-5057-45B1-B2D1-40BA1BB87D6E}">
          <x14:formula1>
            <xm:f>OFFSET(słownik!B15,MATCH(D48,słownik!A16:A41,0),0,COUNTIF(słownik!A16:A41,D48),1)</xm:f>
          </x14:formula1>
          <xm:sqref>E49</xm:sqref>
        </x14:dataValidation>
        <x14:dataValidation type="list" allowBlank="1" showInputMessage="1" showErrorMessage="1" xr:uid="{C938BA38-229F-40E6-900E-EAF3F26457DE}">
          <x14:formula1>
            <xm:f>OFFSET(słownik!B9,MATCH(A56,słownik!A10:A13,0),0,COUNTIF(słownik!A10:A13,A56),1)</xm:f>
          </x14:formula1>
          <xm:sqref>B56:B59</xm:sqref>
        </x14:dataValidation>
        <x14:dataValidation type="list" allowBlank="1" showInputMessage="1" showErrorMessage="1" xr:uid="{BA4F8F50-1BD1-4AAE-8A69-3168CFA9C335}">
          <x14:formula1>
            <xm:f>OFFSET(słownik!B1,MATCH(B56,słownik!A2:A7,0),0,COUNTIF(słownik!A2:A7,B56),1)</xm:f>
          </x14:formula1>
          <xm:sqref>C56:C59</xm:sqref>
        </x14:dataValidation>
        <x14:dataValidation type="list" allowBlank="1" showInputMessage="1" showErrorMessage="1" xr:uid="{3AA7DD27-59ED-4F3B-9923-38B714F8EAD9}">
          <x14:formula1>
            <xm:f>OFFSET(słownik!B15,MATCH(D56,słownik!A16:A41,0),0,COUNTIF(słownik!A16:A41,D56),1)</xm:f>
          </x14:formula1>
          <xm:sqref>E56</xm:sqref>
        </x14:dataValidation>
        <x14:dataValidation type="list" allowBlank="1" showInputMessage="1" showErrorMessage="1" xr:uid="{10552676-852B-4558-92C9-A2DBE8A950B7}">
          <x14:formula1>
            <xm:f>OFFSET(słownik!B15,MATCH(D56,słownik!A16:A41,0),0,COUNTIF(słownik!A16:A41,D56),1)</xm:f>
          </x14:formula1>
          <xm:sqref>E57</xm:sqref>
        </x14:dataValidation>
        <x14:dataValidation type="list" allowBlank="1" showInputMessage="1" showErrorMessage="1" xr:uid="{B54DE3F1-991D-4866-86E9-A0ADC618346F}">
          <x14:formula1>
            <xm:f>OFFSET(słownik!B15,MATCH(D56,słownik!A16:A41,0),0,COUNTIF(słownik!A16:A41,D56),1)</xm:f>
          </x14:formula1>
          <xm:sqref>E58</xm:sqref>
        </x14:dataValidation>
        <x14:dataValidation type="list" allowBlank="1" showInputMessage="1" showErrorMessage="1" xr:uid="{81D8B457-578E-4679-A741-CD92471EB767}">
          <x14:formula1>
            <xm:f>OFFSET(słownik!B15,MATCH(D56,słownik!A16:A41,0),0,COUNTIF(słownik!A16:A41,D56),1)</xm:f>
          </x14:formula1>
          <xm:sqref>E59</xm:sqref>
        </x14:dataValidation>
        <x14:dataValidation type="list" allowBlank="1" showInputMessage="1" showErrorMessage="1" xr:uid="{5E60096A-C220-4B0A-9DDD-DCE3576E98C0}">
          <x14:formula1>
            <xm:f>OFFSET(słownik!B15,MATCH(D60,słownik!A16:A41,0),0,COUNTIF(słownik!A16:A41,D60),1)</xm:f>
          </x14:formula1>
          <xm:sqref>E61</xm:sqref>
        </x14:dataValidation>
        <x14:dataValidation type="list" allowBlank="1" showInputMessage="1" showErrorMessage="1" xr:uid="{6748A64C-9B7A-4B8A-9EA9-9B145EF67F93}">
          <x14:formula1>
            <xm:f>OFFSET(słownik!B9,MATCH(A64,słownik!A10:A13,0),0,COUNTIF(słownik!A10:A13,A64),1)</xm:f>
          </x14:formula1>
          <xm:sqref>B64:B67</xm:sqref>
        </x14:dataValidation>
        <x14:dataValidation type="list" allowBlank="1" showInputMessage="1" showErrorMessage="1" xr:uid="{C44AE698-39EE-4B07-BE4A-A1724FFE8BD8}">
          <x14:formula1>
            <xm:f>OFFSET(słownik!B9,MATCH(A68,słownik!A10:A13,0),0,COUNTIF(słownik!A10:A13,A68),1)</xm:f>
          </x14:formula1>
          <xm:sqref>B68:B71</xm:sqref>
        </x14:dataValidation>
        <x14:dataValidation type="list" allowBlank="1" showInputMessage="1" showErrorMessage="1" xr:uid="{2688FECE-410B-4ADC-A3B4-1FC2EBD6882B}">
          <x14:formula1>
            <xm:f>OFFSET(słownik!B9,MATCH(A72,słownik!A10:A13,0),0,COUNTIF(słownik!A10:A13,A72+A72),1)</xm:f>
          </x14:formula1>
          <xm:sqref>B72:B75</xm:sqref>
        </x14:dataValidation>
        <x14:dataValidation type="list" allowBlank="1" showInputMessage="1" showErrorMessage="1" xr:uid="{ABAD8997-B1E3-4FFD-83DD-D87A01458A16}">
          <x14:formula1>
            <xm:f>OFFSET(słownik!B9,MATCH(A76,słownik!A10:A13,0),0,COUNTIF(słownik!A10:A13,A76),1)</xm:f>
          </x14:formula1>
          <xm:sqref>B76:B79</xm:sqref>
        </x14:dataValidation>
        <x14:dataValidation type="list" allowBlank="1" showInputMessage="1" showErrorMessage="1" xr:uid="{496B67CE-A569-4616-B0A1-72DFD1B84472}">
          <x14:formula1>
            <xm:f>OFFSET(słownik!B9,MATCH(A80,słownik!A10:A13,0),0,COUNTIF(słownik!A10:A13,A80),1)</xm:f>
          </x14:formula1>
          <xm:sqref>B80:B83</xm:sqref>
        </x14:dataValidation>
        <x14:dataValidation type="list" allowBlank="1" showInputMessage="1" showErrorMessage="1" xr:uid="{A545173F-94F0-4790-B719-5166D5F6A5BE}">
          <x14:formula1>
            <xm:f>OFFSET(słownik!B9,MATCH(A84,słownik!A10:A13,0),0,COUNTIF(słownik!A10:A13,A84),1)</xm:f>
          </x14:formula1>
          <xm:sqref>B84:B87</xm:sqref>
        </x14:dataValidation>
        <x14:dataValidation type="list" allowBlank="1" showInputMessage="1" showErrorMessage="1" xr:uid="{F254C35F-76A5-465B-88D0-91513348B3A4}">
          <x14:formula1>
            <xm:f>OFFSET(słownik!B9,MATCH(A88,słownik!A10:A13,0),0,COUNTIF(słownik!A10:A13,A88),1)</xm:f>
          </x14:formula1>
          <xm:sqref>B88:B91</xm:sqref>
        </x14:dataValidation>
        <x14:dataValidation type="list" allowBlank="1" showInputMessage="1" showErrorMessage="1" xr:uid="{0D13D638-568D-4B98-9E4F-30C51CD3800B}">
          <x14:formula1>
            <xm:f>OFFSET(słownik!B1,MATCH(B64,słownik!A2:A7,0),0,COUNTIF(słownik!A2:A7,B64),1)</xm:f>
          </x14:formula1>
          <xm:sqref>C64:C67</xm:sqref>
        </x14:dataValidation>
        <x14:dataValidation type="list" allowBlank="1" showInputMessage="1" showErrorMessage="1" xr:uid="{F5CB8A29-59A2-41F7-A5E2-931F6AD915A5}">
          <x14:formula1>
            <xm:f>OFFSET(słownik!B1,MATCH(B68,słownik!A2:A7,0),0,COUNTIF(słownik!A2:A7,B68),1)</xm:f>
          </x14:formula1>
          <xm:sqref>C68:C71</xm:sqref>
        </x14:dataValidation>
        <x14:dataValidation type="list" allowBlank="1" showInputMessage="1" showErrorMessage="1" xr:uid="{5781CABB-BFF8-49D7-92CD-28BD640FB36E}">
          <x14:formula1>
            <xm:f>OFFSET(słownik!B1,MATCH(B72,słownik!A2:A7,0),0,COUNTIF(słownik!A2:A7,B72),1)</xm:f>
          </x14:formula1>
          <xm:sqref>C72:C75</xm:sqref>
        </x14:dataValidation>
        <x14:dataValidation type="list" allowBlank="1" showInputMessage="1" showErrorMessage="1" xr:uid="{7E385BCA-D27E-4602-8A92-42C021BC6364}">
          <x14:formula1>
            <xm:f>OFFSET(słownik!B1,MATCH(B76,słownik!A2:A7,0),0,COUNTIF(słownik!A2:A7,B76),1)</xm:f>
          </x14:formula1>
          <xm:sqref>C76:C79</xm:sqref>
        </x14:dataValidation>
        <x14:dataValidation type="list" allowBlank="1" showInputMessage="1" showErrorMessage="1" xr:uid="{95944629-3BAE-4B26-995E-6F85D64C909E}">
          <x14:formula1>
            <xm:f>OFFSET(słownik!B1,MATCH(B80,słownik!A2:A7,0),0,COUNTIF(słownik!A2:A7,B80),1)</xm:f>
          </x14:formula1>
          <xm:sqref>C80:C83</xm:sqref>
        </x14:dataValidation>
        <x14:dataValidation type="list" allowBlank="1" showInputMessage="1" showErrorMessage="1" xr:uid="{6281CE46-2E34-4D29-A34A-63272A05449E}">
          <x14:formula1>
            <xm:f>OFFSET(słownik!B1,MATCH(B84,słownik!A2:A7,0),0,COUNTIF(słownik!A2:A7,B84),1)</xm:f>
          </x14:formula1>
          <xm:sqref>C84:C87</xm:sqref>
        </x14:dataValidation>
        <x14:dataValidation type="list" allowBlank="1" showInputMessage="1" showErrorMessage="1" xr:uid="{F5867E08-3812-4C53-BA25-DC69F12FBAC1}">
          <x14:formula1>
            <xm:f>OFFSET(słownik!B1,MATCH(B88,słownik!A2:A7,0),0,COUNTIF(słownik!A2:A7,B88),1)</xm:f>
          </x14:formula1>
          <xm:sqref>C88:C91</xm:sqref>
        </x14:dataValidation>
        <x14:dataValidation type="list" allowBlank="1" showInputMessage="1" showErrorMessage="1" xr:uid="{6FEF71F3-F047-4FAB-916F-B3AA11109BD4}">
          <x14:formula1>
            <xm:f>OFFSET(słownik!B15,MATCH(D60,słownik!A16:A41,0),0,COUNTIF(słownik!A16:A41,D60),1)</xm:f>
          </x14:formula1>
          <xm:sqref>E63</xm:sqref>
        </x14:dataValidation>
        <x14:dataValidation type="list" allowBlank="1" showInputMessage="1" showErrorMessage="1" xr:uid="{440C4FAE-EF23-4C72-9D4C-8B94EAAE006D}">
          <x14:formula1>
            <xm:f>OFFSET(słownik!B15,MATCH(D64,słownik!A16:A41,0),0,COUNTIF(słownik!A16:A41,D64),1)</xm:f>
          </x14:formula1>
          <xm:sqref>E67</xm:sqref>
        </x14:dataValidation>
        <x14:dataValidation type="list" allowBlank="1" showInputMessage="1" showErrorMessage="1" xr:uid="{4E0EDE1E-F4DE-4F70-B280-D8238047B594}">
          <x14:formula1>
            <xm:f>OFFSET(słownik!B15,MATCH(D68,słownik!A16:A41,0),0,COUNTIF(słownik!A16:A41,D68),1)</xm:f>
          </x14:formula1>
          <xm:sqref>E68</xm:sqref>
        </x14:dataValidation>
        <x14:dataValidation type="list" allowBlank="1" showInputMessage="1" showErrorMessage="1" xr:uid="{C26A663C-A71A-4C84-8963-A89C3B456406}">
          <x14:formula1>
            <xm:f>OFFSET(słownik!B15,MATCH(D68,słownik!A16:A41,0),0,COUNTIF(słownik!A16:A41,D68),1)</xm:f>
          </x14:formula1>
          <xm:sqref>E69</xm:sqref>
        </x14:dataValidation>
        <x14:dataValidation type="list" allowBlank="1" showInputMessage="1" showErrorMessage="1" xr:uid="{1BC20C76-3E75-4262-B9FF-2C350FA8F6C0}">
          <x14:formula1>
            <xm:f>OFFSET(słownik!B15,MATCH(D68,słownik!A16:A41,0),0,COUNTIF(słownik!A16:A41,D68),1)</xm:f>
          </x14:formula1>
          <xm:sqref>E70</xm:sqref>
        </x14:dataValidation>
        <x14:dataValidation type="list" allowBlank="1" showInputMessage="1" showErrorMessage="1" xr:uid="{D001579E-543F-4C85-A5B4-435BA762DD45}">
          <x14:formula1>
            <xm:f>OFFSET(słownik!B15,MATCH(D68,słownik!A16:A41,0),0,COUNTIF(słownik!A16:A41,D68),1)</xm:f>
          </x14:formula1>
          <xm:sqref>E71</xm:sqref>
        </x14:dataValidation>
        <x14:dataValidation type="list" allowBlank="1" showInputMessage="1" showErrorMessage="1" xr:uid="{2D1A82B9-BA02-4BCA-B857-729D483C0E01}">
          <x14:formula1>
            <xm:f>OFFSET(słownik!B15,MATCH(D72,słownik!A16:A41,0),0,COUNTIF(słownik!A16:A41,D72),1)</xm:f>
          </x14:formula1>
          <xm:sqref>E72</xm:sqref>
        </x14:dataValidation>
        <x14:dataValidation type="list" allowBlank="1" showInputMessage="1" showErrorMessage="1" xr:uid="{80D5EAF1-219F-44A5-9A69-7843BB378020}">
          <x14:formula1>
            <xm:f>OFFSET(słownik!B15,MATCH(D72,słownik!A16:A41,0),0,COUNTIF(słownik!A16:A41,D72),1)</xm:f>
          </x14:formula1>
          <xm:sqref>E73</xm:sqref>
        </x14:dataValidation>
        <x14:dataValidation type="list" allowBlank="1" showInputMessage="1" showErrorMessage="1" xr:uid="{BBF25837-4430-443D-A9C2-AB073D1AFD0C}">
          <x14:formula1>
            <xm:f>OFFSET(słownik!B15,MATCH(D72,słownik!A16:A41,0),0,COUNTIF(słownik!A16:A41,D72),1)</xm:f>
          </x14:formula1>
          <xm:sqref>E74</xm:sqref>
        </x14:dataValidation>
        <x14:dataValidation type="list" allowBlank="1" showInputMessage="1" showErrorMessage="1" xr:uid="{73737926-1B33-4342-8947-501649D02813}">
          <x14:formula1>
            <xm:f>OFFSET(słownik!B15,MATCH(D72,słownik!A16:A41,0),0,COUNTIF(słownik!A16:A41,D72),1)</xm:f>
          </x14:formula1>
          <xm:sqref>E75</xm:sqref>
        </x14:dataValidation>
        <x14:dataValidation type="list" allowBlank="1" showInputMessage="1" showErrorMessage="1" xr:uid="{83B8AC8F-C71E-49D1-8623-60EEA7E283F2}">
          <x14:formula1>
            <xm:f>OFFSET(słownik!B15,MATCH(D76,słownik!A16:A41,0),0,COUNTIF(słownik!A16:A41,D76),1)</xm:f>
          </x14:formula1>
          <xm:sqref>E76</xm:sqref>
        </x14:dataValidation>
        <x14:dataValidation type="list" allowBlank="1" showInputMessage="1" showErrorMessage="1" xr:uid="{73BDFE38-93CB-4348-A3DB-CA41FA5AE429}">
          <x14:formula1>
            <xm:f>OFFSET(słownik!B15,MATCH(D76,słownik!A16:A41,0),0,COUNTIF(słownik!A16:A41,D76),1)</xm:f>
          </x14:formula1>
          <xm:sqref>E77</xm:sqref>
        </x14:dataValidation>
        <x14:dataValidation type="list" allowBlank="1" showInputMessage="1" showErrorMessage="1" xr:uid="{A2AFE1D4-5543-424B-AE5A-4BF70F522C95}">
          <x14:formula1>
            <xm:f>OFFSET(słownik!B15,MATCH(D76,słownik!A16:A41,0),0,COUNTIF(słownik!A16:A41,D76),1)</xm:f>
          </x14:formula1>
          <xm:sqref>E78</xm:sqref>
        </x14:dataValidation>
        <x14:dataValidation type="list" allowBlank="1" showInputMessage="1" showErrorMessage="1" xr:uid="{46CE38CE-B875-4EFD-957D-35CBEC39417A}">
          <x14:formula1>
            <xm:f>OFFSET(słownik!B15,MATCH(D76,słownik!A16:A41,0),0,COUNTIF(słownik!A16:A41,D76),1)</xm:f>
          </x14:formula1>
          <xm:sqref>E79</xm:sqref>
        </x14:dataValidation>
        <x14:dataValidation type="list" allowBlank="1" showInputMessage="1" showErrorMessage="1" xr:uid="{35A4F036-60B8-462B-BB7B-A3EB6B84B5DA}">
          <x14:formula1>
            <xm:f>OFFSET(słownik!B15,MATCH(D80,słownik!A16:A41,0),0,COUNTIF(słownik!A16:A41,D80),1)</xm:f>
          </x14:formula1>
          <xm:sqref>E80</xm:sqref>
        </x14:dataValidation>
        <x14:dataValidation type="list" allowBlank="1" showInputMessage="1" showErrorMessage="1" xr:uid="{A28F999E-0237-448C-A7C0-9A521EA19D6B}">
          <x14:formula1>
            <xm:f>OFFSET(słownik!B15,MATCH(D80,słownik!A16:A41,0),0,COUNTIF(słownik!A16:A41,D80),1)</xm:f>
          </x14:formula1>
          <xm:sqref>E81</xm:sqref>
        </x14:dataValidation>
        <x14:dataValidation type="list" allowBlank="1" showInputMessage="1" showErrorMessage="1" xr:uid="{F4120CB1-D8DC-4BF7-B956-C183EC289CCA}">
          <x14:formula1>
            <xm:f>OFFSET(słownik!B15,MATCH(D80,słownik!A16:A41,0),0,COUNTIF(słownik!A16:A41,D80),1)</xm:f>
          </x14:formula1>
          <xm:sqref>E82</xm:sqref>
        </x14:dataValidation>
        <x14:dataValidation type="list" allowBlank="1" showInputMessage="1" showErrorMessage="1" xr:uid="{8B1901BF-13BF-4E36-8F15-0CA8B6C1EA1C}">
          <x14:formula1>
            <xm:f>OFFSET(słownik!B15,MATCH(D80,słownik!A16:A41,0),0,COUNTIF(słownik!A16:A41,D80),1)</xm:f>
          </x14:formula1>
          <xm:sqref>E83</xm:sqref>
        </x14:dataValidation>
        <x14:dataValidation type="list" allowBlank="1" showInputMessage="1" showErrorMessage="1" xr:uid="{1528FE58-3CDA-4E70-9EFA-78A8FC71E40C}">
          <x14:formula1>
            <xm:f>OFFSET(słownik!B15,MATCH(D84,słownik!A16:A41,0),0,COUNTIF(słownik!A16:A41,D84),1)</xm:f>
          </x14:formula1>
          <xm:sqref>E84</xm:sqref>
        </x14:dataValidation>
        <x14:dataValidation type="list" allowBlank="1" showInputMessage="1" showErrorMessage="1" xr:uid="{30770418-C5E9-4572-B6BC-383D7E333251}">
          <x14:formula1>
            <xm:f>OFFSET(słownik!B15,MATCH(D84,słownik!A16:A41,0),0,COUNTIF(słownik!A16:A41,D84),1)</xm:f>
          </x14:formula1>
          <xm:sqref>E85</xm:sqref>
        </x14:dataValidation>
        <x14:dataValidation type="list" allowBlank="1" showInputMessage="1" showErrorMessage="1" xr:uid="{1CF0A925-B5CD-4481-BF1F-693DF3C9DB01}">
          <x14:formula1>
            <xm:f>OFFSET(słownik!B15,MATCH(D84,słownik!A16:A41,0),0,COUNTIF(słownik!A16:A41,D84),1)</xm:f>
          </x14:formula1>
          <xm:sqref>E86</xm:sqref>
        </x14:dataValidation>
        <x14:dataValidation type="list" allowBlank="1" showInputMessage="1" showErrorMessage="1" xr:uid="{1C2BDD43-E783-49DD-BF89-FEDE91B7BF08}">
          <x14:formula1>
            <xm:f>OFFSET(słownik!B15,MATCH(D88,słownik!A16:A41,0),0,COUNTIF(słownik!A16:A41,D88),1)</xm:f>
          </x14:formula1>
          <xm:sqref>E88</xm:sqref>
        </x14:dataValidation>
        <x14:dataValidation type="list" allowBlank="1" showInputMessage="1" showErrorMessage="1" xr:uid="{323242D2-E2E3-427B-9D0A-8F878C7CE04F}">
          <x14:formula1>
            <xm:f>OFFSET(słownik!B15,MATCH(D88,słownik!A16:A41,0),0,COUNTIF(słownik!A16:A41,D88),1)</xm:f>
          </x14:formula1>
          <xm:sqref>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7"/>
  <sheetViews>
    <sheetView topLeftCell="A51" zoomScale="130" zoomScaleNormal="130" workbookViewId="0">
      <selection activeCell="B64" sqref="B64"/>
    </sheetView>
  </sheetViews>
  <sheetFormatPr defaultColWidth="9.109375" defaultRowHeight="9.6" x14ac:dyDescent="0.2"/>
  <cols>
    <col min="1" max="1" width="9.109375" style="1"/>
    <col min="2" max="2" width="69.33203125" style="1" customWidth="1"/>
    <col min="3" max="5" width="9.109375" style="1"/>
    <col min="6" max="6" width="44.33203125" style="1" customWidth="1"/>
    <col min="7" max="16384" width="9.109375" style="1"/>
  </cols>
  <sheetData>
    <row r="1" spans="1:12" x14ac:dyDescent="0.2">
      <c r="B1" s="1" t="s">
        <v>9</v>
      </c>
      <c r="E1" s="1" t="s">
        <v>87</v>
      </c>
      <c r="F1" s="1" t="s">
        <v>18</v>
      </c>
      <c r="H1" s="1" t="s">
        <v>0</v>
      </c>
    </row>
    <row r="2" spans="1:12" ht="26.25" customHeight="1" x14ac:dyDescent="0.2">
      <c r="A2" s="1" t="s">
        <v>100</v>
      </c>
      <c r="B2" s="2" t="s">
        <v>7</v>
      </c>
      <c r="D2" s="1">
        <v>1</v>
      </c>
      <c r="E2" s="1" t="s">
        <v>8</v>
      </c>
      <c r="F2" s="1" t="s">
        <v>10</v>
      </c>
      <c r="H2" s="6" t="s">
        <v>109</v>
      </c>
      <c r="L2" s="1" t="str">
        <f>T(E2)</f>
        <v>2 (ii) wspieranie energii odnawialnej zgodnie z dyrektywą (UE) 2018/2001, w tym z określonymi w niej kryteriami zrównoważonego rozwoju</v>
      </c>
    </row>
    <row r="3" spans="1:12" ht="26.25" customHeight="1" x14ac:dyDescent="0.2">
      <c r="A3" s="1" t="s">
        <v>23</v>
      </c>
      <c r="B3" s="1" t="s">
        <v>8</v>
      </c>
      <c r="D3" s="1">
        <v>2</v>
      </c>
      <c r="E3" s="2" t="s">
        <v>97</v>
      </c>
      <c r="F3" s="1" t="s">
        <v>11</v>
      </c>
      <c r="H3" s="6" t="s">
        <v>110</v>
      </c>
      <c r="L3" s="1" t="str">
        <f t="shared" ref="L3:L6" si="0">T(E3)</f>
        <v xml:space="preserve">4 (k) Zwiększanie równego i szybkiego dostępu do dobrej jakości, trwałych i przystępnych cenowo usług, w tym usług, które wspierają dostęp do mieszkań oraz opieki skoncentrowanej na osobie, w tym opieki zdrowotnej; </v>
      </c>
    </row>
    <row r="4" spans="1:12" ht="172.8" x14ac:dyDescent="0.2">
      <c r="A4" s="1" t="s">
        <v>23</v>
      </c>
      <c r="B4" s="2" t="s">
        <v>12</v>
      </c>
      <c r="D4" s="1">
        <v>3</v>
      </c>
      <c r="E4" s="2" t="s">
        <v>12</v>
      </c>
      <c r="F4" s="1" t="s">
        <v>13</v>
      </c>
      <c r="L4" s="1" t="str">
        <f t="shared" si="0"/>
        <v>2 (vii) wzmacnianie ochrony i zachowania przyrody, różnorodności biologicznej oraz zielonej infrastruktury, w tym na obszarach miejskich, oraz ograniczanie wszelkich rodzajów zanieczyszczenia</v>
      </c>
    </row>
    <row r="5" spans="1:12" ht="30" customHeight="1" x14ac:dyDescent="0.2">
      <c r="A5" s="1" t="s">
        <v>20</v>
      </c>
      <c r="B5" s="2" t="s">
        <v>15</v>
      </c>
      <c r="D5" s="1">
        <v>4</v>
      </c>
      <c r="E5" s="2" t="s">
        <v>98</v>
      </c>
      <c r="F5" s="1" t="s">
        <v>14</v>
      </c>
      <c r="L5" s="1" t="str">
        <f t="shared" si="0"/>
        <v xml:space="preserve">4 (iii) Wspieranie włączenia społeczno-gospodarczego społeczności marginalizowanych, gospodarstw domowych o niskich dochodach oraz grup w niekorzystnej sytuacji, </v>
      </c>
    </row>
    <row r="6" spans="1:12" ht="105.6" x14ac:dyDescent="0.2">
      <c r="A6" s="1" t="s">
        <v>22</v>
      </c>
      <c r="B6" s="2" t="s">
        <v>16</v>
      </c>
      <c r="D6" s="1">
        <v>5</v>
      </c>
      <c r="E6" s="3" t="s">
        <v>17</v>
      </c>
      <c r="F6" s="1" t="s">
        <v>19</v>
      </c>
      <c r="L6" s="1" t="str">
        <f t="shared" si="0"/>
        <v>4 (vi) Wzmacnianie roli kultury i zrównoważonej turystyki w rozwoju gospodarczym, włączeniu społecznym i innowacjach społecznych</v>
      </c>
    </row>
    <row r="7" spans="1:12" ht="25.5" customHeight="1" x14ac:dyDescent="0.2">
      <c r="A7" s="1" t="s">
        <v>22</v>
      </c>
      <c r="B7" s="3" t="s">
        <v>17</v>
      </c>
      <c r="D7" s="1">
        <v>6</v>
      </c>
      <c r="E7" s="4" t="s">
        <v>99</v>
      </c>
      <c r="F7" s="1" t="s">
        <v>24</v>
      </c>
      <c r="L7" s="1" t="str">
        <f>T(E7)</f>
        <v>SO7 Przyciąganie i wspieranie młodych rolników i innych nowych rolników oraz ułatwienie zrównoważonego rozwoju przedsiębiorczości na ob.</v>
      </c>
    </row>
    <row r="9" spans="1:12" x14ac:dyDescent="0.2">
      <c r="A9" s="75" t="s">
        <v>21</v>
      </c>
      <c r="B9" s="75"/>
      <c r="F9" s="1" t="s">
        <v>50</v>
      </c>
    </row>
    <row r="10" spans="1:12" x14ac:dyDescent="0.2">
      <c r="A10" s="1" t="s">
        <v>110</v>
      </c>
      <c r="B10" s="1" t="s">
        <v>23</v>
      </c>
      <c r="F10" s="1" t="s">
        <v>65</v>
      </c>
    </row>
    <row r="11" spans="1:12" x14ac:dyDescent="0.2">
      <c r="A11" s="1" t="s">
        <v>110</v>
      </c>
      <c r="B11" s="1" t="s">
        <v>20</v>
      </c>
      <c r="F11" s="1" t="s">
        <v>66</v>
      </c>
    </row>
    <row r="12" spans="1:12" x14ac:dyDescent="0.2">
      <c r="A12" s="1" t="s">
        <v>110</v>
      </c>
      <c r="B12" s="1" t="s">
        <v>22</v>
      </c>
      <c r="F12" s="1" t="s">
        <v>67</v>
      </c>
    </row>
    <row r="13" spans="1:12" x14ac:dyDescent="0.2">
      <c r="A13" s="1" t="s">
        <v>109</v>
      </c>
      <c r="B13" s="1" t="s">
        <v>100</v>
      </c>
      <c r="F13" s="1" t="s">
        <v>68</v>
      </c>
    </row>
    <row r="14" spans="1:12" x14ac:dyDescent="0.2">
      <c r="F14" s="1" t="s">
        <v>69</v>
      </c>
    </row>
    <row r="15" spans="1:12" x14ac:dyDescent="0.2">
      <c r="B15" s="1" t="s">
        <v>25</v>
      </c>
      <c r="F15" s="1" t="s">
        <v>70</v>
      </c>
    </row>
    <row r="16" spans="1:12" ht="18.75" customHeight="1" x14ac:dyDescent="0.2">
      <c r="A16" s="1" t="s">
        <v>24</v>
      </c>
      <c r="B16" s="5" t="s">
        <v>34</v>
      </c>
      <c r="F16" s="1" t="s">
        <v>71</v>
      </c>
    </row>
    <row r="17" spans="1:6" ht="20.25" customHeight="1" x14ac:dyDescent="0.2">
      <c r="A17" s="1" t="s">
        <v>24</v>
      </c>
      <c r="B17" s="5" t="s">
        <v>35</v>
      </c>
      <c r="F17" s="1" t="s">
        <v>127</v>
      </c>
    </row>
    <row r="18" spans="1:6" ht="19.2" x14ac:dyDescent="0.2">
      <c r="A18" s="1" t="s">
        <v>24</v>
      </c>
      <c r="B18" s="2" t="s">
        <v>36</v>
      </c>
      <c r="F18" s="1" t="s">
        <v>72</v>
      </c>
    </row>
    <row r="19" spans="1:6" ht="19.2" x14ac:dyDescent="0.2">
      <c r="A19" s="1" t="s">
        <v>24</v>
      </c>
      <c r="B19" s="5" t="s">
        <v>37</v>
      </c>
      <c r="F19" s="1" t="s">
        <v>73</v>
      </c>
    </row>
    <row r="20" spans="1:6" ht="19.5" customHeight="1" x14ac:dyDescent="0.2">
      <c r="A20" s="1" t="s">
        <v>24</v>
      </c>
      <c r="B20" s="5" t="s">
        <v>38</v>
      </c>
      <c r="F20" s="1" t="s">
        <v>74</v>
      </c>
    </row>
    <row r="21" spans="1:6" ht="19.2" x14ac:dyDescent="0.2">
      <c r="A21" s="1" t="s">
        <v>24</v>
      </c>
      <c r="B21" s="5" t="s">
        <v>26</v>
      </c>
      <c r="F21" s="1" t="s">
        <v>75</v>
      </c>
    </row>
    <row r="22" spans="1:6" x14ac:dyDescent="0.2">
      <c r="A22" s="1" t="s">
        <v>24</v>
      </c>
      <c r="B22" s="1" t="s">
        <v>27</v>
      </c>
      <c r="F22" s="1" t="s">
        <v>76</v>
      </c>
    </row>
    <row r="23" spans="1:6" x14ac:dyDescent="0.2">
      <c r="A23" s="1" t="s">
        <v>24</v>
      </c>
      <c r="B23" s="1" t="s">
        <v>28</v>
      </c>
      <c r="F23" s="1" t="s">
        <v>77</v>
      </c>
    </row>
    <row r="24" spans="1:6" x14ac:dyDescent="0.2">
      <c r="A24" s="1" t="s">
        <v>24</v>
      </c>
      <c r="B24" s="1" t="s">
        <v>29</v>
      </c>
      <c r="F24" s="1" t="s">
        <v>78</v>
      </c>
    </row>
    <row r="25" spans="1:6" x14ac:dyDescent="0.2">
      <c r="A25" s="1" t="s">
        <v>24</v>
      </c>
      <c r="B25" s="1" t="s">
        <v>30</v>
      </c>
    </row>
    <row r="26" spans="1:6" x14ac:dyDescent="0.2">
      <c r="A26" s="1" t="s">
        <v>24</v>
      </c>
      <c r="B26" s="1" t="s">
        <v>31</v>
      </c>
    </row>
    <row r="27" spans="1:6" x14ac:dyDescent="0.2">
      <c r="A27" s="1" t="s">
        <v>24</v>
      </c>
      <c r="B27" s="1" t="s">
        <v>32</v>
      </c>
    </row>
    <row r="28" spans="1:6" x14ac:dyDescent="0.2">
      <c r="A28" s="1" t="s">
        <v>24</v>
      </c>
      <c r="B28" s="1" t="s">
        <v>33</v>
      </c>
    </row>
    <row r="29" spans="1:6" x14ac:dyDescent="0.2">
      <c r="A29" s="1" t="s">
        <v>10</v>
      </c>
      <c r="B29" s="1" t="s">
        <v>88</v>
      </c>
    </row>
    <row r="30" spans="1:6" x14ac:dyDescent="0.2">
      <c r="A30" s="1" t="s">
        <v>11</v>
      </c>
      <c r="B30" s="1" t="s">
        <v>89</v>
      </c>
    </row>
    <row r="31" spans="1:6" x14ac:dyDescent="0.2">
      <c r="A31" s="1" t="s">
        <v>11</v>
      </c>
      <c r="B31" s="1" t="s">
        <v>90</v>
      </c>
    </row>
    <row r="32" spans="1:6" x14ac:dyDescent="0.2">
      <c r="A32" s="1" t="s">
        <v>11</v>
      </c>
      <c r="B32" s="1" t="s">
        <v>91</v>
      </c>
    </row>
    <row r="33" spans="1:5" x14ac:dyDescent="0.2">
      <c r="A33" s="1" t="s">
        <v>11</v>
      </c>
      <c r="B33" s="1" t="s">
        <v>92</v>
      </c>
    </row>
    <row r="34" spans="1:5" x14ac:dyDescent="0.2">
      <c r="A34" s="1" t="s">
        <v>13</v>
      </c>
      <c r="B34" s="1" t="s">
        <v>101</v>
      </c>
    </row>
    <row r="35" spans="1:5" x14ac:dyDescent="0.2">
      <c r="A35" s="1" t="s">
        <v>13</v>
      </c>
      <c r="B35" s="1" t="s">
        <v>93</v>
      </c>
    </row>
    <row r="36" spans="1:5" x14ac:dyDescent="0.2">
      <c r="A36" s="1" t="s">
        <v>14</v>
      </c>
      <c r="B36" s="1" t="s">
        <v>128</v>
      </c>
    </row>
    <row r="37" spans="1:5" x14ac:dyDescent="0.2">
      <c r="A37" s="1" t="s">
        <v>14</v>
      </c>
      <c r="B37" s="1" t="s">
        <v>103</v>
      </c>
    </row>
    <row r="38" spans="1:5" x14ac:dyDescent="0.2">
      <c r="A38" s="1" t="s">
        <v>19</v>
      </c>
      <c r="B38" s="1" t="s">
        <v>102</v>
      </c>
    </row>
    <row r="39" spans="1:5" x14ac:dyDescent="0.2">
      <c r="A39" s="1" t="s">
        <v>19</v>
      </c>
      <c r="B39" s="1" t="s">
        <v>104</v>
      </c>
    </row>
    <row r="40" spans="1:5" x14ac:dyDescent="0.2">
      <c r="A40" s="1" t="s">
        <v>19</v>
      </c>
      <c r="B40" s="1" t="s">
        <v>105</v>
      </c>
    </row>
    <row r="41" spans="1:5" x14ac:dyDescent="0.2">
      <c r="A41" s="1" t="s">
        <v>19</v>
      </c>
      <c r="B41" s="1" t="s">
        <v>106</v>
      </c>
    </row>
    <row r="43" spans="1:5" x14ac:dyDescent="0.2">
      <c r="E43" s="1" t="s">
        <v>79</v>
      </c>
    </row>
    <row r="44" spans="1:5" x14ac:dyDescent="0.2">
      <c r="E44" s="1">
        <v>2024</v>
      </c>
    </row>
    <row r="45" spans="1:5" x14ac:dyDescent="0.2">
      <c r="A45" s="1" t="s">
        <v>39</v>
      </c>
      <c r="E45" s="1">
        <v>2025</v>
      </c>
    </row>
    <row r="46" spans="1:5" ht="9.9" customHeight="1" x14ac:dyDescent="0.2">
      <c r="A46" s="1" t="s">
        <v>40</v>
      </c>
      <c r="E46" s="1">
        <v>2026</v>
      </c>
    </row>
    <row r="47" spans="1:5" ht="9.9" customHeight="1" x14ac:dyDescent="0.2">
      <c r="A47" s="1" t="s">
        <v>41</v>
      </c>
      <c r="E47" s="1">
        <v>2027</v>
      </c>
    </row>
    <row r="48" spans="1:5" ht="9.9" customHeight="1" x14ac:dyDescent="0.2">
      <c r="A48" s="1" t="s">
        <v>42</v>
      </c>
      <c r="E48" s="1">
        <v>2028</v>
      </c>
    </row>
    <row r="49" spans="1:5" ht="9.9" customHeight="1" x14ac:dyDescent="0.2">
      <c r="A49" s="1" t="s">
        <v>43</v>
      </c>
      <c r="E49" s="1">
        <v>2029</v>
      </c>
    </row>
    <row r="50" spans="1:5" ht="9.9" customHeight="1" x14ac:dyDescent="0.2">
      <c r="A50" s="1" t="s">
        <v>44</v>
      </c>
    </row>
    <row r="51" spans="1:5" ht="9.9" customHeight="1" x14ac:dyDescent="0.2">
      <c r="A51" s="1" t="s">
        <v>45</v>
      </c>
    </row>
    <row r="52" spans="1:5" ht="9.9" customHeight="1" x14ac:dyDescent="0.2">
      <c r="A52" s="1" t="s">
        <v>122</v>
      </c>
    </row>
    <row r="53" spans="1:5" ht="9.9" customHeight="1" x14ac:dyDescent="0.2">
      <c r="A53" s="1" t="s">
        <v>123</v>
      </c>
    </row>
    <row r="54" spans="1:5" ht="9.9" customHeight="1" x14ac:dyDescent="0.2">
      <c r="A54" s="1" t="s">
        <v>129</v>
      </c>
    </row>
    <row r="55" spans="1:5" ht="9.9" customHeight="1" x14ac:dyDescent="0.2">
      <c r="A55" s="1" t="s">
        <v>130</v>
      </c>
    </row>
    <row r="56" spans="1:5" ht="9.9" customHeight="1" x14ac:dyDescent="0.2">
      <c r="A56" s="1" t="s">
        <v>124</v>
      </c>
    </row>
    <row r="57" spans="1:5" ht="9.9" customHeight="1" x14ac:dyDescent="0.2">
      <c r="A57" s="1" t="s">
        <v>137</v>
      </c>
    </row>
    <row r="58" spans="1:5" ht="9.9" customHeight="1" x14ac:dyDescent="0.2">
      <c r="A58" s="1" t="s">
        <v>125</v>
      </c>
    </row>
    <row r="59" spans="1:5" ht="9.9" customHeight="1" x14ac:dyDescent="0.2">
      <c r="A59" s="1" t="s">
        <v>126</v>
      </c>
    </row>
    <row r="60" spans="1:5" ht="9.9" customHeight="1" x14ac:dyDescent="0.2">
      <c r="A60" s="1" t="s">
        <v>46</v>
      </c>
    </row>
    <row r="61" spans="1:5" ht="9.9" customHeight="1" x14ac:dyDescent="0.2">
      <c r="A61" s="1" t="s">
        <v>120</v>
      </c>
    </row>
    <row r="62" spans="1:5" ht="9.9" customHeight="1" x14ac:dyDescent="0.2">
      <c r="A62" s="1" t="s">
        <v>47</v>
      </c>
    </row>
    <row r="63" spans="1:5" ht="9.9" customHeight="1" x14ac:dyDescent="0.2">
      <c r="A63" s="1" t="s">
        <v>48</v>
      </c>
    </row>
    <row r="64" spans="1:5" ht="9.9" customHeight="1" x14ac:dyDescent="0.2">
      <c r="A64" s="1" t="s">
        <v>49</v>
      </c>
    </row>
    <row r="65" spans="1:5" ht="9.9" customHeight="1" x14ac:dyDescent="0.2">
      <c r="A65" s="1" t="s">
        <v>50</v>
      </c>
    </row>
    <row r="66" spans="1:5" ht="9.9" customHeight="1" x14ac:dyDescent="0.2">
      <c r="A66" s="1" t="s">
        <v>51</v>
      </c>
    </row>
    <row r="67" spans="1:5" ht="9.9" customHeight="1" x14ac:dyDescent="0.2">
      <c r="A67" s="1" t="s">
        <v>52</v>
      </c>
    </row>
    <row r="68" spans="1:5" ht="9.9" customHeight="1" x14ac:dyDescent="0.2">
      <c r="A68" s="1" t="s">
        <v>53</v>
      </c>
      <c r="E68" s="1" t="s">
        <v>4</v>
      </c>
    </row>
    <row r="69" spans="1:5" ht="9.9" customHeight="1" x14ac:dyDescent="0.2">
      <c r="A69" s="1" t="s">
        <v>121</v>
      </c>
      <c r="E69" s="1" t="s">
        <v>86</v>
      </c>
    </row>
    <row r="70" spans="1:5" ht="9.9" customHeight="1" x14ac:dyDescent="0.2">
      <c r="A70" s="1" t="s">
        <v>54</v>
      </c>
      <c r="E70" s="1" t="s">
        <v>111</v>
      </c>
    </row>
    <row r="71" spans="1:5" ht="9.9" customHeight="1" x14ac:dyDescent="0.2">
      <c r="A71" s="1" t="s">
        <v>55</v>
      </c>
    </row>
    <row r="72" spans="1:5" ht="9.9" customHeight="1" x14ac:dyDescent="0.2">
      <c r="A72" s="1" t="s">
        <v>56</v>
      </c>
    </row>
    <row r="73" spans="1:5" ht="9.9" customHeight="1" x14ac:dyDescent="0.2">
      <c r="A73" s="1" t="s">
        <v>57</v>
      </c>
    </row>
    <row r="74" spans="1:5" ht="9.9" customHeight="1" x14ac:dyDescent="0.2">
      <c r="A74" s="1" t="s">
        <v>58</v>
      </c>
    </row>
    <row r="75" spans="1:5" ht="9.9" customHeight="1" x14ac:dyDescent="0.2">
      <c r="A75" s="1" t="s">
        <v>59</v>
      </c>
    </row>
    <row r="76" spans="1:5" ht="9.9" customHeight="1" x14ac:dyDescent="0.2">
      <c r="A76" s="1" t="s">
        <v>60</v>
      </c>
    </row>
    <row r="77" spans="1:5" ht="9.9" customHeight="1" x14ac:dyDescent="0.2">
      <c r="A77" s="1" t="s">
        <v>61</v>
      </c>
    </row>
    <row r="78" spans="1:5" ht="9.9" customHeight="1" x14ac:dyDescent="0.2">
      <c r="A78" s="1" t="s">
        <v>62</v>
      </c>
    </row>
    <row r="79" spans="1:5" ht="9.9" customHeight="1" x14ac:dyDescent="0.2">
      <c r="A79" s="1" t="s">
        <v>63</v>
      </c>
    </row>
    <row r="80" spans="1:5" ht="9.9" customHeight="1" x14ac:dyDescent="0.2">
      <c r="A80" s="1" t="s">
        <v>64</v>
      </c>
    </row>
    <row r="82" spans="2:2" x14ac:dyDescent="0.2">
      <c r="B82" s="1" t="s">
        <v>80</v>
      </c>
    </row>
    <row r="83" spans="2:2" x14ac:dyDescent="0.2">
      <c r="B83" s="1" t="s">
        <v>81</v>
      </c>
    </row>
    <row r="84" spans="2:2" x14ac:dyDescent="0.2">
      <c r="B84" s="1" t="s">
        <v>82</v>
      </c>
    </row>
    <row r="85" spans="2:2" x14ac:dyDescent="0.2">
      <c r="B85" s="1" t="s">
        <v>117</v>
      </c>
    </row>
    <row r="86" spans="2:2" x14ac:dyDescent="0.2">
      <c r="B86" s="1" t="s">
        <v>118</v>
      </c>
    </row>
    <row r="87" spans="2:2" x14ac:dyDescent="0.2">
      <c r="B87" s="1" t="s">
        <v>119</v>
      </c>
    </row>
  </sheetData>
  <mergeCells count="1">
    <mergeCell ref="A9:B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harmonogram</vt:lpstr>
      <vt:lpstr>słownik</vt:lpstr>
      <vt:lpstr>harmonogram!Obszar_wydruku</vt:lpstr>
    </vt:vector>
  </TitlesOfParts>
  <Company>umwp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kglaza</dc:creator>
  <cp:lastModifiedBy>Emilia Waśkowska</cp:lastModifiedBy>
  <cp:lastPrinted>2025-12-18T08:25:07Z</cp:lastPrinted>
  <dcterms:created xsi:type="dcterms:W3CDTF">2024-02-29T14:27:16Z</dcterms:created>
  <dcterms:modified xsi:type="dcterms:W3CDTF">2025-12-18T08:28:34Z</dcterms:modified>
</cp:coreProperties>
</file>